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75" activeTab="2"/>
  </bookViews>
  <sheets>
    <sheet name="ПочШкола" sheetId="1" r:id="rId1"/>
    <sheet name="СерШкола" sheetId="2" r:id="rId2"/>
    <sheet name="СтарШкола" sheetId="3" r:id="rId3"/>
  </sheets>
  <definedNames/>
  <calcPr fullCalcOnLoad="1"/>
</workbook>
</file>

<file path=xl/sharedStrings.xml><?xml version="1.0" encoding="utf-8"?>
<sst xmlns="http://schemas.openxmlformats.org/spreadsheetml/2006/main" count="297" uniqueCount="141">
  <si>
    <t>Інваріантна частина</t>
  </si>
  <si>
    <t>Освітні галузі</t>
  </si>
  <si>
    <t>Навчальні предмети</t>
  </si>
  <si>
    <t>1А</t>
  </si>
  <si>
    <t>1Б</t>
  </si>
  <si>
    <t>1В</t>
  </si>
  <si>
    <t>2А</t>
  </si>
  <si>
    <t>2Б</t>
  </si>
  <si>
    <t>2В</t>
  </si>
  <si>
    <t>3А</t>
  </si>
  <si>
    <t>3Б</t>
  </si>
  <si>
    <t>4А</t>
  </si>
  <si>
    <t>4Б</t>
  </si>
  <si>
    <t>Всього:</t>
  </si>
  <si>
    <t>Мови і літератури</t>
  </si>
  <si>
    <t>Українська мова</t>
  </si>
  <si>
    <t>Читання</t>
  </si>
  <si>
    <t>Англійська мова</t>
  </si>
  <si>
    <t>Математика</t>
  </si>
  <si>
    <t>Людина і світ</t>
  </si>
  <si>
    <t>Я і Україна</t>
  </si>
  <si>
    <t>Здоров`я і фізична культура</t>
  </si>
  <si>
    <t>Фізична культура</t>
  </si>
  <si>
    <t>Основи здоров`я</t>
  </si>
  <si>
    <t>Мистецтво</t>
  </si>
  <si>
    <t>Музика</t>
  </si>
  <si>
    <t>Образотворче мистецтво</t>
  </si>
  <si>
    <t>Технології</t>
  </si>
  <si>
    <t>Трудове навчання</t>
  </si>
  <si>
    <t>ВСЬОГО:</t>
  </si>
  <si>
    <t>Варіативна складова</t>
  </si>
  <si>
    <t>Додаткові години на предмети інваріантної складової, курси за вибором, індивідуальні та групові заняття</t>
  </si>
  <si>
    <t>Інформатика</t>
  </si>
  <si>
    <t>Російська мова</t>
  </si>
  <si>
    <t>Основи споживчих знань</t>
  </si>
  <si>
    <t>Логіка</t>
  </si>
  <si>
    <t>СпецМедГрупа</t>
  </si>
  <si>
    <t>РАЗОМ:</t>
  </si>
  <si>
    <t>Всього фінансується по класу:</t>
  </si>
  <si>
    <t>Резерв:</t>
  </si>
  <si>
    <t>Голуб Л.О.</t>
  </si>
  <si>
    <t>Тищенко Т.Г.</t>
  </si>
  <si>
    <t>Лугова О.Г.</t>
  </si>
  <si>
    <t>Олех Л.І.</t>
  </si>
  <si>
    <t>Кулик Л.В.</t>
  </si>
  <si>
    <t>Бугрієнко В.І.</t>
  </si>
  <si>
    <t>Зеленіна О.В.</t>
  </si>
  <si>
    <t>Бакуменко В.В.</t>
  </si>
  <si>
    <t>Скулінець Г.В.</t>
  </si>
  <si>
    <t>Сутуга К.І.</t>
  </si>
  <si>
    <t>Назва предмета</t>
  </si>
  <si>
    <t>5-А</t>
  </si>
  <si>
    <t>5-Б</t>
  </si>
  <si>
    <t>5-В</t>
  </si>
  <si>
    <t>6-А</t>
  </si>
  <si>
    <t>6-Б</t>
  </si>
  <si>
    <t>6-В</t>
  </si>
  <si>
    <t>7-А</t>
  </si>
  <si>
    <t>7-Б</t>
  </si>
  <si>
    <t>8-А</t>
  </si>
  <si>
    <t>8-Б</t>
  </si>
  <si>
    <t>9-А</t>
  </si>
  <si>
    <t>9-Б</t>
  </si>
  <si>
    <t>9-В</t>
  </si>
  <si>
    <t>Погл</t>
  </si>
  <si>
    <t>СГ</t>
  </si>
  <si>
    <t>ПР</t>
  </si>
  <si>
    <t>Українська література</t>
  </si>
  <si>
    <t>Іноземна мова</t>
  </si>
  <si>
    <t>Зарубіжна література</t>
  </si>
  <si>
    <t>Історія України</t>
  </si>
  <si>
    <t>Історія всесвітня</t>
  </si>
  <si>
    <t>Правознавство</t>
  </si>
  <si>
    <t>Етика</t>
  </si>
  <si>
    <t>Музичне мистецтво</t>
  </si>
  <si>
    <t>Художня культура</t>
  </si>
  <si>
    <t>Алгебра</t>
  </si>
  <si>
    <t>Геометрія</t>
  </si>
  <si>
    <t>Природознавство</t>
  </si>
  <si>
    <t>Біологія</t>
  </si>
  <si>
    <t>Географія</t>
  </si>
  <si>
    <t>Фізика</t>
  </si>
  <si>
    <t>Хімія</t>
  </si>
  <si>
    <t xml:space="preserve">Фізкультура </t>
  </si>
  <si>
    <t>Факультативні заняття, спецкурси</t>
  </si>
  <si>
    <t>Здоров'язберігаючий напрямок:</t>
  </si>
  <si>
    <t>Фізкультура (СМГ)</t>
  </si>
  <si>
    <t>Суспільствознавчий напрямок:</t>
  </si>
  <si>
    <t>Громадянська освіта</t>
  </si>
  <si>
    <t>Права та обов'язки</t>
  </si>
  <si>
    <t>Філологічний напрямок:</t>
  </si>
  <si>
    <t>Культура українського мовлення</t>
  </si>
  <si>
    <t>Розвиток зв'язного мовлення</t>
  </si>
  <si>
    <t>Естетично-культурний напрямок</t>
  </si>
  <si>
    <t>Туристичні ринки</t>
  </si>
  <si>
    <t>Природничо-математичний напрямок</t>
  </si>
  <si>
    <t>Хімія і довкілля</t>
  </si>
  <si>
    <t>Світ кімнатних рослин</t>
  </si>
  <si>
    <t>Технологічний напрямок</t>
  </si>
  <si>
    <t>Людина і світ професій</t>
  </si>
  <si>
    <t>Світ професій навколо нас</t>
  </si>
  <si>
    <t>Основи ВЕБ-дизайну</t>
  </si>
  <si>
    <t>Створюємо презентації</t>
  </si>
  <si>
    <t>Гранично допустиме навантаження</t>
  </si>
  <si>
    <t>Всього фінансується по класу</t>
  </si>
  <si>
    <t>10А</t>
  </si>
  <si>
    <t>10Б</t>
  </si>
  <si>
    <t>10В</t>
  </si>
  <si>
    <t>11А</t>
  </si>
  <si>
    <t>11Б</t>
  </si>
  <si>
    <t>11В</t>
  </si>
  <si>
    <t>ІнфТех</t>
  </si>
  <si>
    <t>БіоХім</t>
  </si>
  <si>
    <t>ТЕХ</t>
  </si>
  <si>
    <t>Світова література</t>
  </si>
  <si>
    <t>Людина і суспільство</t>
  </si>
  <si>
    <t>Основи економіки</t>
  </si>
  <si>
    <t>Біологія, основи екології</t>
  </si>
  <si>
    <t>Астрономія</t>
  </si>
  <si>
    <t>Захист Вітчизни</t>
  </si>
  <si>
    <t>Креслення</t>
  </si>
  <si>
    <t>Трудове навчання/Технології</t>
  </si>
  <si>
    <t>Європейський вибір України</t>
  </si>
  <si>
    <t>Історія (ЗНО - спецкурс)</t>
  </si>
  <si>
    <t>Основи демократії</t>
  </si>
  <si>
    <t>Природничо-математичний напрямок:</t>
  </si>
  <si>
    <t>Біологія (ЗНО - спецкурс)</t>
  </si>
  <si>
    <t>Фізика (ЗНО - спецкурс)</t>
  </si>
  <si>
    <t>Хімія (ЗНО - спецкурс)</t>
  </si>
  <si>
    <t>Основи генетики</t>
  </si>
  <si>
    <t>Енергозбереження</t>
  </si>
  <si>
    <t>Рівняння вищих степенів</t>
  </si>
  <si>
    <t>Англійська мова (ЗНО - спецкурс)</t>
  </si>
  <si>
    <t>Українська мова (ЗНО - спецкурс)</t>
  </si>
  <si>
    <t>Орфографія</t>
  </si>
  <si>
    <t>Українська ділова мова</t>
  </si>
  <si>
    <t>Технологічний напрямок:</t>
  </si>
  <si>
    <t>Правила дорожнього руху</t>
  </si>
  <si>
    <t>Основи візуального програмування</t>
  </si>
  <si>
    <t>Індивідуальні заняття</t>
  </si>
  <si>
    <t>Іноземна мова (німецька)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</si>
</sst>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u val="single"/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27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168" fontId="20" fillId="0" borderId="12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168" fontId="20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horizontal="center" textRotation="90" shrinkToFit="1"/>
    </xf>
    <xf numFmtId="0" fontId="20" fillId="0" borderId="12" xfId="0" applyFont="1" applyBorder="1" applyAlignment="1">
      <alignment horizontal="center" textRotation="90" shrinkToFit="1"/>
    </xf>
    <xf numFmtId="0" fontId="20" fillId="0" borderId="12" xfId="0" applyFont="1" applyBorder="1" applyAlignment="1">
      <alignment horizontal="center" textRotation="90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4" xfId="0" applyFont="1" applyBorder="1" applyAlignment="1">
      <alignment/>
    </xf>
    <xf numFmtId="168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right"/>
    </xf>
    <xf numFmtId="168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  <xf numFmtId="168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5" fillId="0" borderId="1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6" fillId="0" borderId="12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4" xfId="0" applyFont="1" applyBorder="1" applyAlignment="1">
      <alignment horizontal="right"/>
    </xf>
    <xf numFmtId="0" fontId="24" fillId="0" borderId="22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8" fontId="23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168" fontId="23" fillId="0" borderId="0" xfId="0" applyNumberFormat="1" applyFont="1" applyAlignment="1">
      <alignment horizontal="center" vertical="center"/>
    </xf>
    <xf numFmtId="168" fontId="23" fillId="0" borderId="11" xfId="0" applyNumberFormat="1" applyFont="1" applyBorder="1" applyAlignment="1">
      <alignment horizontal="center" vertical="center"/>
    </xf>
    <xf numFmtId="168" fontId="25" fillId="0" borderId="12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17" xfId="0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14.625" style="2" customWidth="1"/>
    <col min="2" max="2" width="25.875" style="1" customWidth="1"/>
    <col min="3" max="3" width="4.625" style="1" customWidth="1"/>
    <col min="4" max="12" width="4.00390625" style="1" customWidth="1"/>
    <col min="13" max="13" width="11.25390625" style="1" customWidth="1"/>
    <col min="14" max="16384" width="9.125" style="1" customWidth="1"/>
  </cols>
  <sheetData>
    <row r="1" spans="2:13" ht="11.2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1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</row>
    <row r="3" spans="1:13" ht="11.25">
      <c r="A3" s="8"/>
      <c r="B3" s="6"/>
      <c r="C3" s="6">
        <v>23</v>
      </c>
      <c r="D3" s="6">
        <v>21</v>
      </c>
      <c r="E3" s="6">
        <v>20</v>
      </c>
      <c r="F3" s="6">
        <v>23</v>
      </c>
      <c r="G3" s="6">
        <v>28</v>
      </c>
      <c r="H3" s="6">
        <v>24</v>
      </c>
      <c r="I3" s="6">
        <v>17</v>
      </c>
      <c r="J3" s="6">
        <v>17</v>
      </c>
      <c r="K3" s="6">
        <v>23</v>
      </c>
      <c r="L3" s="6">
        <v>20</v>
      </c>
      <c r="M3" s="7">
        <f aca="true" t="shared" si="0" ref="M3:M14">SUM(C3:L3)</f>
        <v>216</v>
      </c>
    </row>
    <row r="4" spans="1:13" ht="11.25">
      <c r="A4" s="20" t="s">
        <v>14</v>
      </c>
      <c r="B4" s="6" t="s">
        <v>15</v>
      </c>
      <c r="C4" s="9">
        <v>4</v>
      </c>
      <c r="D4" s="9">
        <v>4</v>
      </c>
      <c r="E4" s="9">
        <v>4</v>
      </c>
      <c r="F4" s="9">
        <v>3.5</v>
      </c>
      <c r="G4" s="9">
        <v>3.5</v>
      </c>
      <c r="H4" s="9">
        <v>3.5</v>
      </c>
      <c r="I4" s="9">
        <v>3.5</v>
      </c>
      <c r="J4" s="9">
        <v>3.5</v>
      </c>
      <c r="K4" s="9">
        <v>3.5</v>
      </c>
      <c r="L4" s="9">
        <v>3.5</v>
      </c>
      <c r="M4" s="9">
        <f t="shared" si="0"/>
        <v>36.5</v>
      </c>
    </row>
    <row r="5" spans="1:13" ht="11.25">
      <c r="A5" s="21"/>
      <c r="B5" s="6" t="s">
        <v>16</v>
      </c>
      <c r="C5" s="9">
        <v>4</v>
      </c>
      <c r="D5" s="9">
        <v>4</v>
      </c>
      <c r="E5" s="9">
        <v>4</v>
      </c>
      <c r="F5" s="9">
        <v>3.5</v>
      </c>
      <c r="G5" s="9">
        <v>3.5</v>
      </c>
      <c r="H5" s="9">
        <v>3.5</v>
      </c>
      <c r="I5" s="9">
        <v>3.5</v>
      </c>
      <c r="J5" s="9">
        <v>3.5</v>
      </c>
      <c r="K5" s="9">
        <v>3.5</v>
      </c>
      <c r="L5" s="9">
        <v>3.5</v>
      </c>
      <c r="M5" s="9">
        <f t="shared" si="0"/>
        <v>36.5</v>
      </c>
    </row>
    <row r="6" spans="1:13" ht="11.25">
      <c r="A6" s="22"/>
      <c r="B6" s="6" t="s">
        <v>17</v>
      </c>
      <c r="C6" s="9"/>
      <c r="D6" s="9"/>
      <c r="E6" s="9"/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f t="shared" si="0"/>
        <v>14</v>
      </c>
    </row>
    <row r="7" spans="1:13" ht="11.25">
      <c r="A7" s="10" t="s">
        <v>18</v>
      </c>
      <c r="B7" s="6" t="s">
        <v>18</v>
      </c>
      <c r="C7" s="9">
        <v>4</v>
      </c>
      <c r="D7" s="9">
        <v>4</v>
      </c>
      <c r="E7" s="9">
        <v>4</v>
      </c>
      <c r="F7" s="9">
        <v>4</v>
      </c>
      <c r="G7" s="9">
        <v>4</v>
      </c>
      <c r="H7" s="9">
        <v>4</v>
      </c>
      <c r="I7" s="9">
        <v>4</v>
      </c>
      <c r="J7" s="9">
        <v>4</v>
      </c>
      <c r="K7" s="9">
        <v>4</v>
      </c>
      <c r="L7" s="9">
        <v>4</v>
      </c>
      <c r="M7" s="9">
        <f t="shared" si="0"/>
        <v>40</v>
      </c>
    </row>
    <row r="8" spans="1:13" ht="11.25">
      <c r="A8" s="10" t="s">
        <v>19</v>
      </c>
      <c r="B8" s="6" t="s">
        <v>20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2</v>
      </c>
      <c r="J8" s="9">
        <v>2</v>
      </c>
      <c r="K8" s="9">
        <v>2</v>
      </c>
      <c r="L8" s="9">
        <v>2</v>
      </c>
      <c r="M8" s="9">
        <f t="shared" si="0"/>
        <v>14</v>
      </c>
    </row>
    <row r="9" spans="1:13" ht="11.25">
      <c r="A9" s="20" t="s">
        <v>21</v>
      </c>
      <c r="B9" s="6" t="s">
        <v>22</v>
      </c>
      <c r="C9" s="9">
        <v>3</v>
      </c>
      <c r="D9" s="9">
        <v>3</v>
      </c>
      <c r="E9" s="9">
        <v>3</v>
      </c>
      <c r="F9" s="9">
        <v>3</v>
      </c>
      <c r="G9" s="9">
        <v>3</v>
      </c>
      <c r="H9" s="9">
        <v>3</v>
      </c>
      <c r="I9" s="9">
        <v>3</v>
      </c>
      <c r="J9" s="9">
        <v>3</v>
      </c>
      <c r="K9" s="9">
        <v>3</v>
      </c>
      <c r="L9" s="9">
        <v>3</v>
      </c>
      <c r="M9" s="9">
        <f t="shared" si="0"/>
        <v>30</v>
      </c>
    </row>
    <row r="10" spans="1:13" ht="11.25">
      <c r="A10" s="22"/>
      <c r="B10" s="6" t="s">
        <v>23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f t="shared" si="0"/>
        <v>10</v>
      </c>
    </row>
    <row r="11" spans="1:13" ht="11.25">
      <c r="A11" s="23" t="s">
        <v>24</v>
      </c>
      <c r="B11" s="6" t="s">
        <v>25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f t="shared" si="0"/>
        <v>10</v>
      </c>
    </row>
    <row r="12" spans="1:13" ht="11.25">
      <c r="A12" s="22"/>
      <c r="B12" s="6" t="s">
        <v>26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f t="shared" si="0"/>
        <v>10</v>
      </c>
    </row>
    <row r="13" spans="1:13" ht="11.25">
      <c r="A13" s="10" t="s">
        <v>27</v>
      </c>
      <c r="B13" s="6" t="s">
        <v>28</v>
      </c>
      <c r="C13" s="9">
        <v>2</v>
      </c>
      <c r="D13" s="9">
        <v>2</v>
      </c>
      <c r="E13" s="9">
        <v>2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f t="shared" si="0"/>
        <v>13</v>
      </c>
    </row>
    <row r="14" spans="2:13" ht="11.25">
      <c r="B14" s="11" t="s">
        <v>29</v>
      </c>
      <c r="C14" s="9">
        <f aca="true" t="shared" si="1" ref="C14:L14">SUM(C4:C13)</f>
        <v>21</v>
      </c>
      <c r="D14" s="9">
        <f t="shared" si="1"/>
        <v>21</v>
      </c>
      <c r="E14" s="9">
        <f t="shared" si="1"/>
        <v>21</v>
      </c>
      <c r="F14" s="9">
        <f t="shared" si="1"/>
        <v>21</v>
      </c>
      <c r="G14" s="9">
        <f t="shared" si="1"/>
        <v>21</v>
      </c>
      <c r="H14" s="9">
        <f t="shared" si="1"/>
        <v>21</v>
      </c>
      <c r="I14" s="9">
        <f t="shared" si="1"/>
        <v>22</v>
      </c>
      <c r="J14" s="9">
        <f t="shared" si="1"/>
        <v>22</v>
      </c>
      <c r="K14" s="9">
        <f t="shared" si="1"/>
        <v>22</v>
      </c>
      <c r="L14" s="9">
        <f t="shared" si="1"/>
        <v>22</v>
      </c>
      <c r="M14" s="9">
        <f t="shared" si="0"/>
        <v>214</v>
      </c>
    </row>
    <row r="15" spans="3:12" ht="11.25">
      <c r="C15" s="12"/>
      <c r="D15" s="6"/>
      <c r="E15" s="6"/>
      <c r="F15" s="6"/>
      <c r="G15" s="6"/>
      <c r="H15" s="6"/>
      <c r="I15" s="6"/>
      <c r="J15" s="6"/>
      <c r="K15" s="6"/>
      <c r="L15" s="6"/>
    </row>
    <row r="16" spans="2:12" ht="11.25">
      <c r="B16" s="13" t="s">
        <v>30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</row>
    <row r="17" spans="2:13" ht="26.25" customHeight="1">
      <c r="B17" s="24" t="s">
        <v>31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2:13" ht="12">
      <c r="B18" s="27" t="s">
        <v>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ht="11.25">
      <c r="B19" s="12" t="s">
        <v>32</v>
      </c>
      <c r="C19" s="9"/>
      <c r="D19" s="9"/>
      <c r="E19" s="9"/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f aca="true" t="shared" si="2" ref="M19:M27">SUM(C19:L19)</f>
        <v>7</v>
      </c>
    </row>
    <row r="20" spans="2:13" ht="11.25">
      <c r="B20" s="12" t="s">
        <v>33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f t="shared" si="2"/>
        <v>10</v>
      </c>
    </row>
    <row r="21" spans="2:13" ht="11.25">
      <c r="B21" s="14" t="s">
        <v>34</v>
      </c>
      <c r="C21" s="15">
        <v>0.5</v>
      </c>
      <c r="D21" s="9">
        <v>0.5</v>
      </c>
      <c r="E21" s="9">
        <v>0.5</v>
      </c>
      <c r="F21" s="9">
        <v>0.5</v>
      </c>
      <c r="G21" s="9">
        <v>0.5</v>
      </c>
      <c r="H21" s="9">
        <v>0.5</v>
      </c>
      <c r="I21" s="9">
        <v>0.5</v>
      </c>
      <c r="J21" s="9">
        <v>0.5</v>
      </c>
      <c r="K21" s="9">
        <v>0.5</v>
      </c>
      <c r="L21" s="9">
        <v>0.5</v>
      </c>
      <c r="M21" s="9">
        <f t="shared" si="2"/>
        <v>5</v>
      </c>
    </row>
    <row r="22" spans="2:13" ht="11.25">
      <c r="B22" s="14" t="s">
        <v>35</v>
      </c>
      <c r="C22" s="15">
        <v>0.5</v>
      </c>
      <c r="D22" s="9">
        <v>0.5</v>
      </c>
      <c r="E22" s="9">
        <v>0.5</v>
      </c>
      <c r="F22" s="9">
        <v>0.5</v>
      </c>
      <c r="G22" s="9">
        <v>0.5</v>
      </c>
      <c r="H22" s="9">
        <v>0.5</v>
      </c>
      <c r="I22" s="9"/>
      <c r="J22" s="9"/>
      <c r="K22" s="9"/>
      <c r="L22" s="9"/>
      <c r="M22" s="9">
        <f t="shared" si="2"/>
        <v>3</v>
      </c>
    </row>
    <row r="23" spans="2:13" ht="11.25">
      <c r="B23" s="14" t="s">
        <v>36</v>
      </c>
      <c r="C23" s="15"/>
      <c r="D23" s="9"/>
      <c r="E23" s="9"/>
      <c r="F23" s="9"/>
      <c r="G23" s="9"/>
      <c r="H23" s="9"/>
      <c r="I23" s="9">
        <v>0.5</v>
      </c>
      <c r="J23" s="9">
        <v>0.5</v>
      </c>
      <c r="K23" s="9">
        <v>0.5</v>
      </c>
      <c r="L23" s="9">
        <v>0.5</v>
      </c>
      <c r="M23" s="9">
        <f t="shared" si="2"/>
        <v>2</v>
      </c>
    </row>
    <row r="24" spans="2:13" ht="11.25">
      <c r="B24" s="11" t="s">
        <v>29</v>
      </c>
      <c r="C24" s="9">
        <f aca="true" t="shared" si="3" ref="C24:L24">SUM(C19:C23)</f>
        <v>2</v>
      </c>
      <c r="D24" s="9">
        <f t="shared" si="3"/>
        <v>2</v>
      </c>
      <c r="E24" s="9">
        <f t="shared" si="3"/>
        <v>2</v>
      </c>
      <c r="F24" s="9">
        <f t="shared" si="3"/>
        <v>3</v>
      </c>
      <c r="G24" s="9">
        <f t="shared" si="3"/>
        <v>3</v>
      </c>
      <c r="H24" s="9">
        <f t="shared" si="3"/>
        <v>3</v>
      </c>
      <c r="I24" s="9">
        <f t="shared" si="3"/>
        <v>3</v>
      </c>
      <c r="J24" s="9">
        <f t="shared" si="3"/>
        <v>3</v>
      </c>
      <c r="K24" s="9">
        <f t="shared" si="3"/>
        <v>3</v>
      </c>
      <c r="L24" s="9">
        <f t="shared" si="3"/>
        <v>3</v>
      </c>
      <c r="M24" s="9">
        <f t="shared" si="2"/>
        <v>27</v>
      </c>
    </row>
    <row r="25" spans="2:13" ht="11.25">
      <c r="B25" s="11" t="s">
        <v>37</v>
      </c>
      <c r="C25" s="9">
        <f aca="true" t="shared" si="4" ref="C25:L25">C14+C24</f>
        <v>23</v>
      </c>
      <c r="D25" s="9">
        <f t="shared" si="4"/>
        <v>23</v>
      </c>
      <c r="E25" s="9">
        <f t="shared" si="4"/>
        <v>23</v>
      </c>
      <c r="F25" s="9">
        <f t="shared" si="4"/>
        <v>24</v>
      </c>
      <c r="G25" s="9">
        <f t="shared" si="4"/>
        <v>24</v>
      </c>
      <c r="H25" s="9">
        <f t="shared" si="4"/>
        <v>24</v>
      </c>
      <c r="I25" s="9">
        <f t="shared" si="4"/>
        <v>25</v>
      </c>
      <c r="J25" s="9">
        <f t="shared" si="4"/>
        <v>25</v>
      </c>
      <c r="K25" s="9">
        <f t="shared" si="4"/>
        <v>25</v>
      </c>
      <c r="L25" s="9">
        <f t="shared" si="4"/>
        <v>25</v>
      </c>
      <c r="M25" s="9">
        <f t="shared" si="2"/>
        <v>241</v>
      </c>
    </row>
    <row r="26" spans="2:13" ht="11.25">
      <c r="B26" s="16" t="s">
        <v>38</v>
      </c>
      <c r="C26" s="9">
        <v>23</v>
      </c>
      <c r="D26" s="9">
        <v>23</v>
      </c>
      <c r="E26" s="9">
        <v>23</v>
      </c>
      <c r="F26" s="9">
        <v>24</v>
      </c>
      <c r="G26" s="9">
        <v>24</v>
      </c>
      <c r="H26" s="9">
        <v>24</v>
      </c>
      <c r="I26" s="9">
        <v>25</v>
      </c>
      <c r="J26" s="9">
        <v>25</v>
      </c>
      <c r="K26" s="9">
        <v>25</v>
      </c>
      <c r="L26" s="9">
        <v>25</v>
      </c>
      <c r="M26" s="9">
        <f t="shared" si="2"/>
        <v>241</v>
      </c>
    </row>
    <row r="27" spans="2:13" ht="11.25">
      <c r="B27" s="11" t="s">
        <v>39</v>
      </c>
      <c r="C27" s="9">
        <f aca="true" t="shared" si="5" ref="C27:L27">C26-C25</f>
        <v>0</v>
      </c>
      <c r="D27" s="9">
        <f t="shared" si="5"/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2"/>
        <v>0</v>
      </c>
    </row>
    <row r="28" spans="3:12" ht="63.75">
      <c r="C28" s="17" t="s">
        <v>40</v>
      </c>
      <c r="D28" s="18" t="s">
        <v>41</v>
      </c>
      <c r="E28" s="18" t="s">
        <v>42</v>
      </c>
      <c r="F28" s="19" t="s">
        <v>43</v>
      </c>
      <c r="G28" s="19" t="s">
        <v>44</v>
      </c>
      <c r="H28" s="19" t="s">
        <v>45</v>
      </c>
      <c r="I28" s="18" t="s">
        <v>46</v>
      </c>
      <c r="J28" s="18" t="s">
        <v>47</v>
      </c>
      <c r="K28" s="18" t="s">
        <v>48</v>
      </c>
      <c r="L28" s="18" t="s">
        <v>49</v>
      </c>
    </row>
  </sheetData>
  <sheetProtection/>
  <mergeCells count="5">
    <mergeCell ref="A4:A6"/>
    <mergeCell ref="A9:A10"/>
    <mergeCell ref="A11:A12"/>
    <mergeCell ref="B17:M17"/>
    <mergeCell ref="B18:M18"/>
  </mergeCells>
  <printOptions/>
  <pageMargins left="0.6" right="0.57" top="1.71" bottom="1.04" header="0.5" footer="0.78"/>
  <pageSetup horizontalDpi="600" verticalDpi="600" orientation="portrait" paperSize="9"/>
  <headerFooter>
    <oddHeader>&amp;C&amp;Л"Погоджено"
Керівник ІМС відділу освіти
Солонянської РДА
                      І.В.Грекова&amp;ЦНавчальний план
І ступеня
Солонянської СЗШ №1
на 2010-2011 н.р.&amp;П"Затверджую"
Керівник відділу освіти
Солонянської РДА
І.В.Хрипко</oddHeader>
    <oddFooter>&amp;C&amp;ЛДиректор школи&amp;ЦВ.Бондар&amp;П&amp;Ф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="125" zoomScaleNormal="125" zoomScalePageLayoutView="0" workbookViewId="0" topLeftCell="A34">
      <pane xSplit="2" topLeftCell="C1" activePane="topRight" state="frozen"/>
      <selection pane="topLeft" activeCell="A1" sqref="A1"/>
      <selection pane="topRight" activeCell="P65" sqref="P65"/>
    </sheetView>
  </sheetViews>
  <sheetFormatPr defaultColWidth="9.00390625" defaultRowHeight="12.75"/>
  <cols>
    <col min="1" max="1" width="2.75390625" style="29" customWidth="1"/>
    <col min="2" max="2" width="27.625" style="29" customWidth="1"/>
    <col min="3" max="14" width="4.00390625" style="29" customWidth="1"/>
    <col min="15" max="16" width="5.625" style="29" customWidth="1"/>
    <col min="17" max="16384" width="9.125" style="29" customWidth="1"/>
  </cols>
  <sheetData>
    <row r="1" spans="1:2" ht="13.5" customHeight="1">
      <c r="A1" s="58" t="s">
        <v>0</v>
      </c>
      <c r="B1" s="58"/>
    </row>
    <row r="2" spans="1:16" ht="13.5" customHeight="1">
      <c r="A2" s="60"/>
      <c r="B2" s="63" t="s">
        <v>50</v>
      </c>
      <c r="C2" s="31" t="s">
        <v>51</v>
      </c>
      <c r="D2" s="31" t="s">
        <v>52</v>
      </c>
      <c r="E2" s="31" t="s">
        <v>53</v>
      </c>
      <c r="F2" s="31" t="s">
        <v>54</v>
      </c>
      <c r="G2" s="31" t="s">
        <v>55</v>
      </c>
      <c r="H2" s="31" t="s">
        <v>56</v>
      </c>
      <c r="I2" s="31" t="s">
        <v>57</v>
      </c>
      <c r="J2" s="31" t="s">
        <v>58</v>
      </c>
      <c r="K2" s="31" t="s">
        <v>59</v>
      </c>
      <c r="L2" s="31" t="s">
        <v>60</v>
      </c>
      <c r="M2" s="31" t="s">
        <v>61</v>
      </c>
      <c r="N2" s="31" t="s">
        <v>62</v>
      </c>
      <c r="O2" s="31" t="s">
        <v>63</v>
      </c>
      <c r="P2" s="32" t="s">
        <v>13</v>
      </c>
    </row>
    <row r="3" spans="1:16" ht="13.5" customHeight="1">
      <c r="A3" s="59"/>
      <c r="B3" s="62"/>
      <c r="C3" s="33">
        <v>21</v>
      </c>
      <c r="D3" s="33">
        <v>19</v>
      </c>
      <c r="E3" s="33">
        <v>21</v>
      </c>
      <c r="F3" s="33">
        <v>20</v>
      </c>
      <c r="G3" s="33">
        <v>21</v>
      </c>
      <c r="H3" s="33">
        <v>20</v>
      </c>
      <c r="I3" s="33">
        <v>20</v>
      </c>
      <c r="J3" s="33">
        <v>27</v>
      </c>
      <c r="K3" s="33">
        <v>28</v>
      </c>
      <c r="L3" s="33">
        <v>24</v>
      </c>
      <c r="M3" s="33">
        <v>19</v>
      </c>
      <c r="N3" s="33">
        <v>18</v>
      </c>
      <c r="O3" s="33">
        <v>28</v>
      </c>
      <c r="P3" s="34">
        <f>SUM(C3:O3)</f>
        <v>286</v>
      </c>
    </row>
    <row r="4" spans="1:16" ht="13.5" customHeight="1">
      <c r="A4" s="61"/>
      <c r="B4" s="64"/>
      <c r="C4" s="33"/>
      <c r="D4" s="33"/>
      <c r="E4" s="33"/>
      <c r="F4" s="33"/>
      <c r="G4" s="33"/>
      <c r="H4" s="33"/>
      <c r="I4" s="33"/>
      <c r="J4" s="33"/>
      <c r="K4" s="35" t="s">
        <v>64</v>
      </c>
      <c r="L4" s="36"/>
      <c r="M4" s="35" t="s">
        <v>65</v>
      </c>
      <c r="N4" s="35" t="s">
        <v>66</v>
      </c>
      <c r="O4" s="33"/>
      <c r="P4" s="37"/>
    </row>
    <row r="5" spans="1:16" ht="13.5" customHeight="1">
      <c r="A5" s="38">
        <v>1</v>
      </c>
      <c r="B5" s="33" t="s">
        <v>15</v>
      </c>
      <c r="C5" s="33">
        <v>3.5</v>
      </c>
      <c r="D5" s="33">
        <v>3.5</v>
      </c>
      <c r="E5" s="33">
        <v>3.5</v>
      </c>
      <c r="F5" s="33">
        <v>3</v>
      </c>
      <c r="G5" s="33">
        <v>3</v>
      </c>
      <c r="H5" s="33">
        <v>3</v>
      </c>
      <c r="I5" s="33">
        <v>3</v>
      </c>
      <c r="J5" s="33">
        <v>3</v>
      </c>
      <c r="K5" s="33">
        <v>2</v>
      </c>
      <c r="L5" s="33">
        <v>2</v>
      </c>
      <c r="M5" s="33">
        <v>2</v>
      </c>
      <c r="N5" s="33">
        <v>2</v>
      </c>
      <c r="O5" s="33">
        <v>2</v>
      </c>
      <c r="P5" s="39">
        <f aca="true" t="shared" si="0" ref="P5:P27">SUM(C5:O5)</f>
        <v>35.5</v>
      </c>
    </row>
    <row r="6" spans="1:16" ht="13.5" customHeight="1">
      <c r="A6" s="38">
        <v>2</v>
      </c>
      <c r="B6" s="33" t="s">
        <v>67</v>
      </c>
      <c r="C6" s="33">
        <v>2</v>
      </c>
      <c r="D6" s="33">
        <v>2</v>
      </c>
      <c r="E6" s="33">
        <v>2</v>
      </c>
      <c r="F6" s="33">
        <v>2</v>
      </c>
      <c r="G6" s="33">
        <v>2</v>
      </c>
      <c r="H6" s="33">
        <v>2</v>
      </c>
      <c r="I6" s="33">
        <v>2</v>
      </c>
      <c r="J6" s="33">
        <v>2</v>
      </c>
      <c r="K6" s="33">
        <v>2</v>
      </c>
      <c r="L6" s="33">
        <v>2</v>
      </c>
      <c r="M6" s="33">
        <v>2</v>
      </c>
      <c r="N6" s="33">
        <v>2</v>
      </c>
      <c r="O6" s="33">
        <v>2</v>
      </c>
      <c r="P6" s="39">
        <f t="shared" si="0"/>
        <v>26</v>
      </c>
    </row>
    <row r="7" spans="1:16" ht="13.5" customHeight="1">
      <c r="A7" s="38">
        <v>3</v>
      </c>
      <c r="B7" s="33" t="s">
        <v>68</v>
      </c>
      <c r="C7" s="33">
        <v>3.5</v>
      </c>
      <c r="D7" s="33">
        <v>3.5</v>
      </c>
      <c r="E7" s="33">
        <v>3.5</v>
      </c>
      <c r="F7" s="33">
        <v>3</v>
      </c>
      <c r="G7" s="33">
        <v>3</v>
      </c>
      <c r="H7" s="33">
        <v>3</v>
      </c>
      <c r="I7" s="33">
        <v>3</v>
      </c>
      <c r="J7" s="33">
        <v>3</v>
      </c>
      <c r="K7" s="33">
        <v>2</v>
      </c>
      <c r="L7" s="33">
        <v>2</v>
      </c>
      <c r="M7" s="33">
        <v>2</v>
      </c>
      <c r="N7" s="33">
        <v>2</v>
      </c>
      <c r="O7" s="33">
        <v>2</v>
      </c>
      <c r="P7" s="39">
        <f t="shared" si="0"/>
        <v>35.5</v>
      </c>
    </row>
    <row r="8" spans="1:16" ht="13.5" customHeight="1">
      <c r="A8" s="38">
        <v>4</v>
      </c>
      <c r="B8" s="33" t="s">
        <v>69</v>
      </c>
      <c r="C8" s="33">
        <v>2</v>
      </c>
      <c r="D8" s="33">
        <v>2</v>
      </c>
      <c r="E8" s="33">
        <v>2</v>
      </c>
      <c r="F8" s="33">
        <v>2</v>
      </c>
      <c r="G8" s="33">
        <v>2</v>
      </c>
      <c r="H8" s="33">
        <v>2</v>
      </c>
      <c r="I8" s="33">
        <v>2</v>
      </c>
      <c r="J8" s="33">
        <v>2</v>
      </c>
      <c r="K8" s="33">
        <v>2</v>
      </c>
      <c r="L8" s="33">
        <v>2</v>
      </c>
      <c r="M8" s="33">
        <v>2</v>
      </c>
      <c r="N8" s="33">
        <v>2</v>
      </c>
      <c r="O8" s="33">
        <v>2</v>
      </c>
      <c r="P8" s="39">
        <f t="shared" si="0"/>
        <v>26</v>
      </c>
    </row>
    <row r="9" spans="1:16" ht="13.5" customHeight="1">
      <c r="A9" s="38">
        <v>5</v>
      </c>
      <c r="B9" s="33" t="s">
        <v>70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1.5</v>
      </c>
      <c r="L9" s="33">
        <v>1.5</v>
      </c>
      <c r="M9" s="33">
        <v>1.5</v>
      </c>
      <c r="N9" s="33">
        <v>1.5</v>
      </c>
      <c r="O9" s="33">
        <v>1.5</v>
      </c>
      <c r="P9" s="39">
        <f t="shared" si="0"/>
        <v>15.5</v>
      </c>
    </row>
    <row r="10" spans="1:16" ht="13.5" customHeight="1">
      <c r="A10" s="38">
        <v>6</v>
      </c>
      <c r="B10" s="33" t="s">
        <v>71</v>
      </c>
      <c r="C10" s="33">
        <v>0</v>
      </c>
      <c r="D10" s="33">
        <v>0</v>
      </c>
      <c r="E10" s="33">
        <v>0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9">
        <f t="shared" si="0"/>
        <v>10</v>
      </c>
    </row>
    <row r="11" spans="1:16" ht="13.5" customHeight="1">
      <c r="A11" s="38">
        <v>7</v>
      </c>
      <c r="B11" s="33" t="s">
        <v>72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1</v>
      </c>
      <c r="N11" s="33">
        <v>1</v>
      </c>
      <c r="O11" s="33">
        <v>1</v>
      </c>
      <c r="P11" s="39">
        <f t="shared" si="0"/>
        <v>3</v>
      </c>
    </row>
    <row r="12" spans="1:16" ht="13.5" customHeight="1">
      <c r="A12" s="38">
        <v>8</v>
      </c>
      <c r="B12" s="33" t="s">
        <v>73</v>
      </c>
      <c r="C12" s="33">
        <v>1</v>
      </c>
      <c r="D12" s="33">
        <v>1</v>
      </c>
      <c r="E12" s="33">
        <v>1</v>
      </c>
      <c r="F12" s="33">
        <v>1</v>
      </c>
      <c r="G12" s="33">
        <v>1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9">
        <f t="shared" si="0"/>
        <v>6</v>
      </c>
    </row>
    <row r="13" spans="1:16" ht="13.5" customHeight="1">
      <c r="A13" s="38">
        <v>9</v>
      </c>
      <c r="B13" s="33" t="s">
        <v>74</v>
      </c>
      <c r="C13" s="33">
        <v>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0</v>
      </c>
      <c r="N13" s="33">
        <v>0</v>
      </c>
      <c r="O13" s="33">
        <v>0</v>
      </c>
      <c r="P13" s="39">
        <f t="shared" si="0"/>
        <v>10</v>
      </c>
    </row>
    <row r="14" spans="1:16" ht="13.5" customHeight="1">
      <c r="A14" s="38">
        <v>10</v>
      </c>
      <c r="B14" s="33" t="s">
        <v>26</v>
      </c>
      <c r="C14" s="33">
        <v>1</v>
      </c>
      <c r="D14" s="33">
        <v>1</v>
      </c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9">
        <f t="shared" si="0"/>
        <v>8</v>
      </c>
    </row>
    <row r="15" spans="1:16" ht="13.5" customHeight="1">
      <c r="A15" s="38">
        <v>11</v>
      </c>
      <c r="B15" s="33" t="s">
        <v>75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</v>
      </c>
      <c r="N15" s="33">
        <v>1</v>
      </c>
      <c r="O15" s="33">
        <v>1</v>
      </c>
      <c r="P15" s="39">
        <f t="shared" si="0"/>
        <v>3</v>
      </c>
    </row>
    <row r="16" spans="1:16" ht="13.5" customHeight="1">
      <c r="A16" s="38">
        <v>12</v>
      </c>
      <c r="B16" s="33" t="s">
        <v>18</v>
      </c>
      <c r="C16" s="33">
        <v>4</v>
      </c>
      <c r="D16" s="33">
        <v>4</v>
      </c>
      <c r="E16" s="33">
        <v>4</v>
      </c>
      <c r="F16" s="33">
        <v>4</v>
      </c>
      <c r="G16" s="33">
        <v>4</v>
      </c>
      <c r="H16" s="33">
        <v>4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9">
        <f t="shared" si="0"/>
        <v>24</v>
      </c>
    </row>
    <row r="17" spans="1:16" ht="13.5" customHeight="1">
      <c r="A17" s="38">
        <v>13</v>
      </c>
      <c r="B17" s="33" t="s">
        <v>76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2.5</v>
      </c>
      <c r="J17" s="33">
        <v>2.5</v>
      </c>
      <c r="K17" s="33">
        <v>2</v>
      </c>
      <c r="L17" s="33">
        <v>2</v>
      </c>
      <c r="M17" s="33">
        <v>2</v>
      </c>
      <c r="N17" s="33">
        <v>2</v>
      </c>
      <c r="O17" s="33">
        <v>2</v>
      </c>
      <c r="P17" s="39">
        <f t="shared" si="0"/>
        <v>15</v>
      </c>
    </row>
    <row r="18" spans="1:16" ht="13.5" customHeight="1">
      <c r="A18" s="38">
        <v>14</v>
      </c>
      <c r="B18" s="33" t="s">
        <v>77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1.5</v>
      </c>
      <c r="J18" s="33">
        <v>1.5</v>
      </c>
      <c r="K18" s="33">
        <v>2</v>
      </c>
      <c r="L18" s="33">
        <v>2</v>
      </c>
      <c r="M18" s="33">
        <v>2</v>
      </c>
      <c r="N18" s="33">
        <v>2</v>
      </c>
      <c r="O18" s="33">
        <v>2</v>
      </c>
      <c r="P18" s="39">
        <f t="shared" si="0"/>
        <v>13</v>
      </c>
    </row>
    <row r="19" spans="1:16" ht="13.5" customHeight="1">
      <c r="A19" s="38">
        <v>15</v>
      </c>
      <c r="B19" s="33" t="s">
        <v>78</v>
      </c>
      <c r="C19" s="33">
        <v>1</v>
      </c>
      <c r="D19" s="33">
        <v>1</v>
      </c>
      <c r="E19" s="33">
        <v>1</v>
      </c>
      <c r="F19" s="33">
        <v>1</v>
      </c>
      <c r="G19" s="33">
        <v>1</v>
      </c>
      <c r="H19" s="33">
        <v>1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9">
        <f t="shared" si="0"/>
        <v>6</v>
      </c>
    </row>
    <row r="20" spans="1:16" ht="13.5" customHeight="1">
      <c r="A20" s="38">
        <v>16</v>
      </c>
      <c r="B20" s="33" t="s">
        <v>79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2</v>
      </c>
      <c r="J20" s="33">
        <v>2</v>
      </c>
      <c r="K20" s="33">
        <v>2</v>
      </c>
      <c r="L20" s="33">
        <v>2</v>
      </c>
      <c r="M20" s="33">
        <v>3</v>
      </c>
      <c r="N20" s="33">
        <v>3</v>
      </c>
      <c r="O20" s="33">
        <v>3</v>
      </c>
      <c r="P20" s="39">
        <f t="shared" si="0"/>
        <v>17</v>
      </c>
    </row>
    <row r="21" spans="1:16" ht="13.5" customHeight="1">
      <c r="A21" s="38">
        <v>17</v>
      </c>
      <c r="B21" s="33" t="s">
        <v>80</v>
      </c>
      <c r="C21" s="33">
        <v>0</v>
      </c>
      <c r="D21" s="33">
        <v>0</v>
      </c>
      <c r="E21" s="33">
        <v>0</v>
      </c>
      <c r="F21" s="33">
        <v>2</v>
      </c>
      <c r="G21" s="33">
        <v>2</v>
      </c>
      <c r="H21" s="33">
        <v>2</v>
      </c>
      <c r="I21" s="33">
        <v>2</v>
      </c>
      <c r="J21" s="33">
        <v>2</v>
      </c>
      <c r="K21" s="33">
        <v>1.5</v>
      </c>
      <c r="L21" s="33">
        <v>1.5</v>
      </c>
      <c r="M21" s="33">
        <v>1.5</v>
      </c>
      <c r="N21" s="33">
        <v>1.5</v>
      </c>
      <c r="O21" s="33">
        <v>1.5</v>
      </c>
      <c r="P21" s="39">
        <f t="shared" si="0"/>
        <v>17.5</v>
      </c>
    </row>
    <row r="22" spans="1:16" ht="13.5" customHeight="1">
      <c r="A22" s="38">
        <v>18</v>
      </c>
      <c r="B22" s="33" t="s">
        <v>81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1</v>
      </c>
      <c r="J22" s="33">
        <v>1</v>
      </c>
      <c r="K22" s="33">
        <v>2</v>
      </c>
      <c r="L22" s="33">
        <v>2</v>
      </c>
      <c r="M22" s="33">
        <v>2</v>
      </c>
      <c r="N22" s="33">
        <v>2</v>
      </c>
      <c r="O22" s="33">
        <v>2</v>
      </c>
      <c r="P22" s="39">
        <f t="shared" si="0"/>
        <v>12</v>
      </c>
    </row>
    <row r="23" spans="1:16" ht="13.5" customHeight="1">
      <c r="A23" s="38">
        <v>19</v>
      </c>
      <c r="B23" s="33" t="s">
        <v>82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1</v>
      </c>
      <c r="J23" s="33">
        <v>1</v>
      </c>
      <c r="K23" s="33">
        <v>2</v>
      </c>
      <c r="L23" s="33">
        <v>2</v>
      </c>
      <c r="M23" s="33">
        <v>2</v>
      </c>
      <c r="N23" s="33">
        <v>2</v>
      </c>
      <c r="O23" s="33">
        <v>2</v>
      </c>
      <c r="P23" s="39">
        <f t="shared" si="0"/>
        <v>12</v>
      </c>
    </row>
    <row r="24" spans="1:16" ht="13.5" customHeight="1">
      <c r="A24" s="38">
        <v>20</v>
      </c>
      <c r="B24" s="33" t="s">
        <v>28</v>
      </c>
      <c r="C24" s="33">
        <v>1</v>
      </c>
      <c r="D24" s="33">
        <v>1</v>
      </c>
      <c r="E24" s="33">
        <v>1</v>
      </c>
      <c r="F24" s="33">
        <v>1</v>
      </c>
      <c r="G24" s="33">
        <v>1</v>
      </c>
      <c r="H24" s="33">
        <v>1</v>
      </c>
      <c r="I24" s="33">
        <v>2</v>
      </c>
      <c r="J24" s="33">
        <v>2</v>
      </c>
      <c r="K24" s="33">
        <v>2</v>
      </c>
      <c r="L24" s="33">
        <v>2</v>
      </c>
      <c r="M24" s="33">
        <v>1</v>
      </c>
      <c r="N24" s="33">
        <v>1</v>
      </c>
      <c r="O24" s="33">
        <v>1</v>
      </c>
      <c r="P24" s="39">
        <f t="shared" si="0"/>
        <v>17</v>
      </c>
    </row>
    <row r="25" spans="1:16" ht="13.5" customHeight="1">
      <c r="A25" s="38">
        <v>21</v>
      </c>
      <c r="B25" s="33" t="s">
        <v>32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1</v>
      </c>
      <c r="N25" s="33">
        <v>1</v>
      </c>
      <c r="O25" s="33">
        <v>1</v>
      </c>
      <c r="P25" s="39">
        <f t="shared" si="0"/>
        <v>3</v>
      </c>
    </row>
    <row r="26" spans="1:16" ht="13.5" customHeight="1">
      <c r="A26" s="38">
        <v>22</v>
      </c>
      <c r="B26" s="33" t="s">
        <v>23</v>
      </c>
      <c r="C26" s="33">
        <v>1</v>
      </c>
      <c r="D26" s="33">
        <v>1</v>
      </c>
      <c r="E26" s="33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0.5</v>
      </c>
      <c r="L26" s="33">
        <v>0.5</v>
      </c>
      <c r="M26" s="33">
        <v>0.5</v>
      </c>
      <c r="N26" s="33">
        <v>0.5</v>
      </c>
      <c r="O26" s="33">
        <v>0.5</v>
      </c>
      <c r="P26" s="39">
        <f t="shared" si="0"/>
        <v>10.5</v>
      </c>
    </row>
    <row r="27" spans="1:16" ht="13.5" customHeight="1">
      <c r="A27" s="38">
        <v>23</v>
      </c>
      <c r="B27" s="33" t="s">
        <v>22</v>
      </c>
      <c r="C27" s="33">
        <v>2.5</v>
      </c>
      <c r="D27" s="33">
        <v>2.5</v>
      </c>
      <c r="E27" s="33">
        <v>2.5</v>
      </c>
      <c r="F27" s="33">
        <v>2.5</v>
      </c>
      <c r="G27" s="33">
        <v>2.5</v>
      </c>
      <c r="H27" s="33">
        <v>2.5</v>
      </c>
      <c r="I27" s="33">
        <v>2.5</v>
      </c>
      <c r="J27" s="33">
        <v>2.5</v>
      </c>
      <c r="K27" s="33">
        <v>2</v>
      </c>
      <c r="L27" s="33">
        <v>3</v>
      </c>
      <c r="M27" s="33">
        <v>2</v>
      </c>
      <c r="N27" s="33">
        <v>2</v>
      </c>
      <c r="O27" s="33">
        <v>3</v>
      </c>
      <c r="P27" s="39">
        <f t="shared" si="0"/>
        <v>32</v>
      </c>
    </row>
    <row r="28" spans="1:16" ht="13.5" customHeight="1">
      <c r="A28" s="38"/>
      <c r="B28" s="40" t="s">
        <v>29</v>
      </c>
      <c r="C28" s="33">
        <f aca="true" t="shared" si="1" ref="C28:P28">SUM(C5:C27)</f>
        <v>24.5</v>
      </c>
      <c r="D28" s="33">
        <f t="shared" si="1"/>
        <v>24.5</v>
      </c>
      <c r="E28" s="33">
        <f t="shared" si="1"/>
        <v>24.5</v>
      </c>
      <c r="F28" s="33">
        <f t="shared" si="1"/>
        <v>26.5</v>
      </c>
      <c r="G28" s="33">
        <f t="shared" si="1"/>
        <v>26.5</v>
      </c>
      <c r="H28" s="33">
        <f t="shared" si="1"/>
        <v>26.5</v>
      </c>
      <c r="I28" s="33">
        <f t="shared" si="1"/>
        <v>29.5</v>
      </c>
      <c r="J28" s="33">
        <f t="shared" si="1"/>
        <v>29.5</v>
      </c>
      <c r="K28" s="33">
        <f t="shared" si="1"/>
        <v>27.5</v>
      </c>
      <c r="L28" s="33">
        <f t="shared" si="1"/>
        <v>28.5</v>
      </c>
      <c r="M28" s="33">
        <f t="shared" si="1"/>
        <v>29.5</v>
      </c>
      <c r="N28" s="33">
        <f t="shared" si="1"/>
        <v>29.5</v>
      </c>
      <c r="O28" s="33">
        <f t="shared" si="1"/>
        <v>30.5</v>
      </c>
      <c r="P28" s="33">
        <f t="shared" si="1"/>
        <v>357.5</v>
      </c>
    </row>
    <row r="29" ht="13.5" customHeight="1">
      <c r="P29" s="41"/>
    </row>
    <row r="30" spans="2:16" ht="13.5" customHeight="1">
      <c r="B30" s="42" t="s">
        <v>30</v>
      </c>
      <c r="C30" s="30"/>
      <c r="D30" s="30"/>
      <c r="E30" s="30"/>
      <c r="F30" s="30"/>
      <c r="G30" s="30"/>
      <c r="H30" s="30"/>
      <c r="I30" s="30"/>
      <c r="J30" s="30"/>
      <c r="K30" s="43" t="s">
        <v>64</v>
      </c>
      <c r="L30" s="44"/>
      <c r="M30" s="31" t="s">
        <v>65</v>
      </c>
      <c r="N30" s="31" t="s">
        <v>66</v>
      </c>
      <c r="O30" s="31"/>
      <c r="P30" s="45"/>
    </row>
    <row r="31" spans="1:16" ht="13.5" customHeight="1">
      <c r="A31" s="60"/>
      <c r="B31" s="32" t="s">
        <v>50</v>
      </c>
      <c r="C31" s="31" t="s">
        <v>51</v>
      </c>
      <c r="D31" s="31" t="s">
        <v>52</v>
      </c>
      <c r="E31" s="31" t="s">
        <v>53</v>
      </c>
      <c r="F31" s="31" t="s">
        <v>54</v>
      </c>
      <c r="G31" s="31" t="s">
        <v>55</v>
      </c>
      <c r="H31" s="31" t="s">
        <v>56</v>
      </c>
      <c r="I31" s="31" t="s">
        <v>57</v>
      </c>
      <c r="J31" s="31" t="s">
        <v>58</v>
      </c>
      <c r="K31" s="35" t="s">
        <v>59</v>
      </c>
      <c r="L31" s="35" t="s">
        <v>60</v>
      </c>
      <c r="M31" s="35" t="s">
        <v>61</v>
      </c>
      <c r="N31" s="35" t="s">
        <v>62</v>
      </c>
      <c r="O31" s="35" t="s">
        <v>63</v>
      </c>
      <c r="P31" s="39"/>
    </row>
    <row r="32" spans="1:16" ht="13.5" customHeight="1">
      <c r="A32" s="61"/>
      <c r="B32" s="34" t="s">
        <v>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9"/>
    </row>
    <row r="33" spans="1:16" ht="13.5" customHeight="1">
      <c r="A33" s="38">
        <v>1</v>
      </c>
      <c r="B33" s="46" t="s">
        <v>70</v>
      </c>
      <c r="C33" s="33"/>
      <c r="D33" s="33"/>
      <c r="E33" s="33"/>
      <c r="F33" s="33"/>
      <c r="G33" s="33"/>
      <c r="H33" s="33"/>
      <c r="I33" s="33"/>
      <c r="J33" s="33"/>
      <c r="K33" s="33">
        <v>1.5</v>
      </c>
      <c r="L33" s="33"/>
      <c r="M33" s="33">
        <v>1.5</v>
      </c>
      <c r="N33" s="33"/>
      <c r="O33" s="33"/>
      <c r="P33" s="39">
        <f aca="true" t="shared" si="2" ref="P33:P41">SUM(C33:O33)</f>
        <v>3</v>
      </c>
    </row>
    <row r="34" spans="1:16" ht="13.5" customHeight="1">
      <c r="A34" s="38">
        <v>2</v>
      </c>
      <c r="B34" s="46" t="s">
        <v>15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>
        <v>2</v>
      </c>
      <c r="N34" s="33">
        <v>0.5</v>
      </c>
      <c r="O34" s="33">
        <v>0.5</v>
      </c>
      <c r="P34" s="39">
        <f t="shared" si="2"/>
        <v>3</v>
      </c>
    </row>
    <row r="35" spans="1:16" ht="13.5" customHeight="1">
      <c r="A35" s="38">
        <v>3</v>
      </c>
      <c r="B35" s="46" t="s">
        <v>76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>
        <v>2</v>
      </c>
      <c r="O35" s="33"/>
      <c r="P35" s="39">
        <f t="shared" si="2"/>
        <v>2</v>
      </c>
    </row>
    <row r="36" spans="1:16" ht="13.5" customHeight="1">
      <c r="A36" s="38">
        <v>4</v>
      </c>
      <c r="B36" s="46" t="s">
        <v>77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>
        <v>1</v>
      </c>
      <c r="O36" s="33"/>
      <c r="P36" s="39">
        <f t="shared" si="2"/>
        <v>1</v>
      </c>
    </row>
    <row r="37" spans="1:16" ht="13.5" customHeight="1">
      <c r="A37" s="38">
        <v>5</v>
      </c>
      <c r="B37" s="46" t="s">
        <v>79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>
        <v>1</v>
      </c>
      <c r="O37" s="33"/>
      <c r="P37" s="39">
        <f t="shared" si="2"/>
        <v>1</v>
      </c>
    </row>
    <row r="38" spans="1:16" ht="13.5" customHeight="1">
      <c r="A38" s="38">
        <v>6</v>
      </c>
      <c r="B38" s="46" t="s">
        <v>82</v>
      </c>
      <c r="C38" s="33"/>
      <c r="D38" s="33"/>
      <c r="E38" s="33"/>
      <c r="F38" s="33"/>
      <c r="G38" s="33"/>
      <c r="H38" s="33"/>
      <c r="I38" s="33"/>
      <c r="J38" s="33"/>
      <c r="K38" s="33">
        <v>2</v>
      </c>
      <c r="L38" s="33"/>
      <c r="M38" s="33"/>
      <c r="N38" s="33"/>
      <c r="O38" s="33"/>
      <c r="P38" s="39">
        <f t="shared" si="2"/>
        <v>2</v>
      </c>
    </row>
    <row r="39" spans="1:16" ht="13.5" customHeight="1">
      <c r="A39" s="38">
        <v>7</v>
      </c>
      <c r="B39" s="33" t="s">
        <v>33</v>
      </c>
      <c r="C39" s="33">
        <v>1</v>
      </c>
      <c r="D39" s="33">
        <v>1</v>
      </c>
      <c r="E39" s="33">
        <v>1</v>
      </c>
      <c r="F39" s="33">
        <v>1</v>
      </c>
      <c r="G39" s="33">
        <v>1</v>
      </c>
      <c r="H39" s="33">
        <v>1</v>
      </c>
      <c r="I39" s="33"/>
      <c r="J39" s="33"/>
      <c r="K39" s="33">
        <v>1</v>
      </c>
      <c r="L39" s="33"/>
      <c r="M39" s="33"/>
      <c r="N39" s="33"/>
      <c r="O39" s="33"/>
      <c r="P39" s="39">
        <f t="shared" si="2"/>
        <v>7</v>
      </c>
    </row>
    <row r="40" spans="1:16" ht="13.5" customHeight="1">
      <c r="A40" s="38">
        <v>8</v>
      </c>
      <c r="B40" s="33" t="s">
        <v>83</v>
      </c>
      <c r="C40" s="33">
        <v>0.5</v>
      </c>
      <c r="D40" s="33">
        <v>0.5</v>
      </c>
      <c r="E40" s="33">
        <v>0.5</v>
      </c>
      <c r="F40" s="33">
        <v>0.5</v>
      </c>
      <c r="G40" s="33">
        <v>0.5</v>
      </c>
      <c r="H40" s="33">
        <v>0.5</v>
      </c>
      <c r="I40" s="33"/>
      <c r="J40" s="33"/>
      <c r="K40" s="33"/>
      <c r="L40" s="33"/>
      <c r="M40" s="33"/>
      <c r="N40" s="33"/>
      <c r="O40" s="33"/>
      <c r="P40" s="39">
        <f t="shared" si="2"/>
        <v>3</v>
      </c>
    </row>
    <row r="41" spans="1:16" ht="13.5" customHeight="1">
      <c r="A41" s="38">
        <v>9</v>
      </c>
      <c r="B41" s="33" t="s">
        <v>34</v>
      </c>
      <c r="C41" s="33"/>
      <c r="D41" s="33"/>
      <c r="E41" s="33"/>
      <c r="F41" s="33">
        <v>1</v>
      </c>
      <c r="G41" s="33">
        <v>1</v>
      </c>
      <c r="H41" s="33">
        <v>1</v>
      </c>
      <c r="I41" s="33"/>
      <c r="J41" s="33"/>
      <c r="K41" s="33"/>
      <c r="L41" s="33">
        <v>0.5</v>
      </c>
      <c r="M41" s="33"/>
      <c r="N41" s="33"/>
      <c r="O41" s="33"/>
      <c r="P41" s="39">
        <f t="shared" si="2"/>
        <v>3.5</v>
      </c>
    </row>
    <row r="42" spans="1:16" ht="13.5" customHeight="1">
      <c r="A42" s="38"/>
      <c r="B42" s="40" t="s">
        <v>29</v>
      </c>
      <c r="C42" s="39">
        <f aca="true" t="shared" si="3" ref="C42:P42">SUM(C33:C41)</f>
        <v>1.5</v>
      </c>
      <c r="D42" s="39">
        <f t="shared" si="3"/>
        <v>1.5</v>
      </c>
      <c r="E42" s="39">
        <f t="shared" si="3"/>
        <v>1.5</v>
      </c>
      <c r="F42" s="39">
        <f t="shared" si="3"/>
        <v>2.5</v>
      </c>
      <c r="G42" s="39">
        <f t="shared" si="3"/>
        <v>2.5</v>
      </c>
      <c r="H42" s="39">
        <f t="shared" si="3"/>
        <v>2.5</v>
      </c>
      <c r="I42" s="39">
        <f t="shared" si="3"/>
        <v>0</v>
      </c>
      <c r="J42" s="39">
        <f t="shared" si="3"/>
        <v>0</v>
      </c>
      <c r="K42" s="39">
        <f t="shared" si="3"/>
        <v>4.5</v>
      </c>
      <c r="L42" s="39">
        <f t="shared" si="3"/>
        <v>0.5</v>
      </c>
      <c r="M42" s="39">
        <f t="shared" si="3"/>
        <v>3.5</v>
      </c>
      <c r="N42" s="39">
        <f t="shared" si="3"/>
        <v>4.5</v>
      </c>
      <c r="O42" s="39">
        <f t="shared" si="3"/>
        <v>0.5</v>
      </c>
      <c r="P42" s="39">
        <f t="shared" si="3"/>
        <v>25.5</v>
      </c>
    </row>
    <row r="43" spans="1:16" ht="13.5" customHeight="1">
      <c r="A43" s="38"/>
      <c r="B43" s="40" t="s">
        <v>37</v>
      </c>
      <c r="C43" s="39">
        <f aca="true" t="shared" si="4" ref="C43:P43">C28+C42</f>
        <v>26</v>
      </c>
      <c r="D43" s="39">
        <f t="shared" si="4"/>
        <v>26</v>
      </c>
      <c r="E43" s="39">
        <f t="shared" si="4"/>
        <v>26</v>
      </c>
      <c r="F43" s="39">
        <f t="shared" si="4"/>
        <v>29</v>
      </c>
      <c r="G43" s="39">
        <f t="shared" si="4"/>
        <v>29</v>
      </c>
      <c r="H43" s="39">
        <f t="shared" si="4"/>
        <v>29</v>
      </c>
      <c r="I43" s="39">
        <f t="shared" si="4"/>
        <v>29.5</v>
      </c>
      <c r="J43" s="39">
        <f t="shared" si="4"/>
        <v>29.5</v>
      </c>
      <c r="K43" s="39">
        <f t="shared" si="4"/>
        <v>32</v>
      </c>
      <c r="L43" s="39">
        <f t="shared" si="4"/>
        <v>29</v>
      </c>
      <c r="M43" s="39">
        <f t="shared" si="4"/>
        <v>33</v>
      </c>
      <c r="N43" s="39">
        <f t="shared" si="4"/>
        <v>34</v>
      </c>
      <c r="O43" s="39">
        <f t="shared" si="4"/>
        <v>31</v>
      </c>
      <c r="P43" s="39">
        <f t="shared" si="4"/>
        <v>383</v>
      </c>
    </row>
    <row r="44" spans="2:16" ht="15" customHeight="1">
      <c r="B44" s="47"/>
      <c r="C44" s="30"/>
      <c r="D44" s="30"/>
      <c r="E44" s="30"/>
      <c r="F44" s="30"/>
      <c r="G44" s="30"/>
      <c r="H44" s="30"/>
      <c r="I44" s="30"/>
      <c r="J44" s="30"/>
      <c r="K44" s="48" t="s">
        <v>64</v>
      </c>
      <c r="L44" s="36"/>
      <c r="M44" s="35" t="s">
        <v>65</v>
      </c>
      <c r="N44" s="35" t="s">
        <v>66</v>
      </c>
      <c r="O44" s="35"/>
      <c r="P44" s="33"/>
    </row>
    <row r="45" spans="2:16" ht="15" customHeight="1">
      <c r="B45" s="49" t="s">
        <v>50</v>
      </c>
      <c r="C45" s="31" t="s">
        <v>51</v>
      </c>
      <c r="D45" s="31" t="s">
        <v>52</v>
      </c>
      <c r="E45" s="31" t="s">
        <v>53</v>
      </c>
      <c r="F45" s="31" t="s">
        <v>54</v>
      </c>
      <c r="G45" s="31" t="s">
        <v>55</v>
      </c>
      <c r="H45" s="31" t="s">
        <v>56</v>
      </c>
      <c r="I45" s="31" t="s">
        <v>57</v>
      </c>
      <c r="J45" s="31" t="s">
        <v>58</v>
      </c>
      <c r="K45" s="35" t="s">
        <v>59</v>
      </c>
      <c r="L45" s="35" t="s">
        <v>60</v>
      </c>
      <c r="M45" s="35" t="s">
        <v>61</v>
      </c>
      <c r="N45" s="35" t="s">
        <v>62</v>
      </c>
      <c r="O45" s="35" t="s">
        <v>63</v>
      </c>
      <c r="P45" s="33"/>
    </row>
    <row r="46" spans="1:16" ht="15" customHeight="1">
      <c r="A46" s="50"/>
      <c r="B46" s="51" t="s">
        <v>84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9"/>
    </row>
    <row r="47" spans="1:16" ht="15" customHeight="1">
      <c r="A47" s="52"/>
      <c r="B47" s="53" t="s">
        <v>85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9"/>
    </row>
    <row r="48" spans="1:16" ht="15" customHeight="1">
      <c r="A48" s="52">
        <v>1</v>
      </c>
      <c r="B48" s="46" t="s">
        <v>86</v>
      </c>
      <c r="C48" s="33">
        <v>1</v>
      </c>
      <c r="D48" s="33">
        <v>1</v>
      </c>
      <c r="E48" s="33">
        <v>1</v>
      </c>
      <c r="F48" s="33"/>
      <c r="G48" s="33"/>
      <c r="H48" s="33"/>
      <c r="I48" s="33">
        <v>1.5</v>
      </c>
      <c r="J48" s="33">
        <v>1.5</v>
      </c>
      <c r="K48" s="33"/>
      <c r="L48" s="33"/>
      <c r="M48" s="33"/>
      <c r="N48" s="33"/>
      <c r="O48" s="33"/>
      <c r="P48" s="39">
        <f>SUM(C48:O48)</f>
        <v>6</v>
      </c>
    </row>
    <row r="49" spans="1:16" ht="15" customHeight="1">
      <c r="A49" s="52"/>
      <c r="B49" s="53" t="s">
        <v>87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9"/>
    </row>
    <row r="50" spans="1:16" ht="15" customHeight="1">
      <c r="A50" s="52">
        <v>2</v>
      </c>
      <c r="B50" s="38" t="s">
        <v>88</v>
      </c>
      <c r="C50" s="33"/>
      <c r="D50" s="33"/>
      <c r="E50" s="33"/>
      <c r="F50" s="33"/>
      <c r="G50" s="33"/>
      <c r="H50" s="33"/>
      <c r="I50" s="33"/>
      <c r="J50" s="33"/>
      <c r="K50" s="33"/>
      <c r="L50" s="33">
        <v>1</v>
      </c>
      <c r="M50" s="33"/>
      <c r="N50" s="33"/>
      <c r="O50" s="33"/>
      <c r="P50" s="39">
        <f>SUM(C50:O50)</f>
        <v>1</v>
      </c>
    </row>
    <row r="51" spans="1:16" ht="15" customHeight="1">
      <c r="A51" s="38">
        <v>3</v>
      </c>
      <c r="B51" s="33" t="s">
        <v>89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>
        <v>1</v>
      </c>
      <c r="N51" s="33"/>
      <c r="O51" s="33"/>
      <c r="P51" s="39">
        <f>SUM(C51:O51)</f>
        <v>1</v>
      </c>
    </row>
    <row r="52" spans="1:16" ht="15" customHeight="1">
      <c r="A52" s="38"/>
      <c r="B52" s="53" t="s">
        <v>90</v>
      </c>
      <c r="C52" s="39"/>
      <c r="D52" s="39"/>
      <c r="E52" s="39"/>
      <c r="F52" s="39"/>
      <c r="G52" s="39"/>
      <c r="H52" s="39"/>
      <c r="I52" s="33"/>
      <c r="J52" s="33"/>
      <c r="K52" s="33"/>
      <c r="L52" s="33"/>
      <c r="M52" s="33"/>
      <c r="N52" s="33"/>
      <c r="O52" s="33"/>
      <c r="P52" s="33"/>
    </row>
    <row r="53" spans="1:16" ht="13.5" customHeight="1">
      <c r="A53" s="52">
        <v>4</v>
      </c>
      <c r="B53" s="38" t="s">
        <v>91</v>
      </c>
      <c r="C53" s="33"/>
      <c r="D53" s="33"/>
      <c r="E53" s="33"/>
      <c r="F53" s="33"/>
      <c r="G53" s="33"/>
      <c r="H53" s="33"/>
      <c r="I53" s="33"/>
      <c r="J53" s="33"/>
      <c r="K53" s="33"/>
      <c r="L53" s="33">
        <v>1</v>
      </c>
      <c r="M53" s="33"/>
      <c r="N53" s="33"/>
      <c r="O53" s="33"/>
      <c r="P53" s="39">
        <f>SUM(C53:O53)</f>
        <v>1</v>
      </c>
    </row>
    <row r="54" spans="1:16" ht="15" customHeight="1">
      <c r="A54" s="52">
        <v>5</v>
      </c>
      <c r="B54" s="38" t="s">
        <v>92</v>
      </c>
      <c r="C54" s="33"/>
      <c r="D54" s="33"/>
      <c r="E54" s="33"/>
      <c r="F54" s="33"/>
      <c r="G54" s="33"/>
      <c r="H54" s="33"/>
      <c r="I54" s="33"/>
      <c r="J54" s="33"/>
      <c r="K54" s="33"/>
      <c r="L54" s="33">
        <v>1</v>
      </c>
      <c r="M54" s="33"/>
      <c r="N54" s="33"/>
      <c r="O54" s="33"/>
      <c r="P54" s="39">
        <f>SUM(C54:O54)</f>
        <v>1</v>
      </c>
    </row>
    <row r="55" spans="1:16" ht="15" customHeight="1">
      <c r="A55" s="52"/>
      <c r="B55" s="54" t="s">
        <v>93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9"/>
    </row>
    <row r="56" spans="1:16" ht="15" customHeight="1">
      <c r="A56" s="52">
        <v>6</v>
      </c>
      <c r="B56" s="38" t="s">
        <v>94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>
        <v>1</v>
      </c>
      <c r="P56" s="39">
        <f>SUM(C56:O56)</f>
        <v>1</v>
      </c>
    </row>
    <row r="57" spans="1:16" ht="15" customHeight="1">
      <c r="A57" s="52"/>
      <c r="B57" s="54" t="s">
        <v>95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9"/>
    </row>
    <row r="58" spans="1:16" ht="15" customHeight="1">
      <c r="A58" s="52">
        <v>7</v>
      </c>
      <c r="B58" s="38" t="s">
        <v>96</v>
      </c>
      <c r="C58" s="33"/>
      <c r="D58" s="33"/>
      <c r="E58" s="33"/>
      <c r="F58" s="33"/>
      <c r="G58" s="33"/>
      <c r="H58" s="33"/>
      <c r="I58" s="33"/>
      <c r="J58" s="33"/>
      <c r="K58" s="33"/>
      <c r="L58" s="33">
        <v>1</v>
      </c>
      <c r="M58" s="33"/>
      <c r="N58" s="33"/>
      <c r="O58" s="33"/>
      <c r="P58" s="39">
        <f>SUM(C58:O58)</f>
        <v>1</v>
      </c>
    </row>
    <row r="59" spans="1:16" ht="15" customHeight="1">
      <c r="A59" s="52">
        <v>8</v>
      </c>
      <c r="B59" s="38" t="s">
        <v>97</v>
      </c>
      <c r="C59" s="33"/>
      <c r="D59" s="33"/>
      <c r="E59" s="33"/>
      <c r="F59" s="33"/>
      <c r="G59" s="33"/>
      <c r="H59" s="33"/>
      <c r="I59" s="33"/>
      <c r="J59" s="33"/>
      <c r="K59" s="33">
        <v>1</v>
      </c>
      <c r="L59" s="33"/>
      <c r="M59" s="33"/>
      <c r="N59" s="33"/>
      <c r="O59" s="33"/>
      <c r="P59" s="39">
        <f>SUM(C59:O59)</f>
        <v>1</v>
      </c>
    </row>
    <row r="60" spans="1:16" ht="15" customHeight="1">
      <c r="A60" s="52"/>
      <c r="B60" s="54" t="s">
        <v>98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9"/>
    </row>
    <row r="61" spans="1:16" ht="15" customHeight="1">
      <c r="A61" s="52">
        <v>9</v>
      </c>
      <c r="B61" s="38" t="s">
        <v>99</v>
      </c>
      <c r="C61" s="33"/>
      <c r="D61" s="33"/>
      <c r="E61" s="33"/>
      <c r="F61" s="33"/>
      <c r="G61" s="33"/>
      <c r="H61" s="33"/>
      <c r="I61" s="33"/>
      <c r="J61" s="33"/>
      <c r="K61" s="33"/>
      <c r="L61" s="33">
        <v>1</v>
      </c>
      <c r="M61" s="33"/>
      <c r="N61" s="33"/>
      <c r="O61" s="33"/>
      <c r="P61" s="39">
        <f>SUM(C61:O61)</f>
        <v>1</v>
      </c>
    </row>
    <row r="62" spans="1:16" ht="15" customHeight="1">
      <c r="A62" s="52">
        <v>10</v>
      </c>
      <c r="B62" s="38" t="s">
        <v>100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>
        <v>1</v>
      </c>
      <c r="P62" s="39">
        <f>SUM(C62:O62)</f>
        <v>1</v>
      </c>
    </row>
    <row r="63" spans="1:16" ht="15" customHeight="1">
      <c r="A63" s="52">
        <v>11</v>
      </c>
      <c r="B63" s="38" t="s">
        <v>101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>
        <v>1</v>
      </c>
      <c r="P63" s="39">
        <f>SUM(C63:O63)</f>
        <v>1</v>
      </c>
    </row>
    <row r="64" spans="1:16" ht="15" customHeight="1">
      <c r="A64" s="52">
        <v>12</v>
      </c>
      <c r="B64" s="38" t="s">
        <v>102</v>
      </c>
      <c r="C64" s="33"/>
      <c r="D64" s="33"/>
      <c r="E64" s="33"/>
      <c r="F64" s="33"/>
      <c r="G64" s="33"/>
      <c r="H64" s="33"/>
      <c r="I64" s="33"/>
      <c r="J64" s="33"/>
      <c r="K64" s="33">
        <v>1</v>
      </c>
      <c r="L64" s="33"/>
      <c r="M64" s="33"/>
      <c r="N64" s="33"/>
      <c r="O64" s="33"/>
      <c r="P64" s="39">
        <f>SUM(C64:O64)</f>
        <v>1</v>
      </c>
    </row>
    <row r="65" spans="1:16" ht="15" customHeight="1">
      <c r="A65" s="38"/>
      <c r="B65" s="40" t="s">
        <v>29</v>
      </c>
      <c r="C65" s="33">
        <f aca="true" t="shared" si="5" ref="C65:P65">SUM(C48:C64)</f>
        <v>1</v>
      </c>
      <c r="D65" s="33">
        <f t="shared" si="5"/>
        <v>1</v>
      </c>
      <c r="E65" s="33">
        <f t="shared" si="5"/>
        <v>1</v>
      </c>
      <c r="F65" s="33">
        <f t="shared" si="5"/>
        <v>0</v>
      </c>
      <c r="G65" s="33">
        <f t="shared" si="5"/>
        <v>0</v>
      </c>
      <c r="H65" s="33">
        <f t="shared" si="5"/>
        <v>0</v>
      </c>
      <c r="I65" s="33">
        <f t="shared" si="5"/>
        <v>1.5</v>
      </c>
      <c r="J65" s="33">
        <f t="shared" si="5"/>
        <v>1.5</v>
      </c>
      <c r="K65" s="33">
        <f t="shared" si="5"/>
        <v>2</v>
      </c>
      <c r="L65" s="33">
        <f t="shared" si="5"/>
        <v>5</v>
      </c>
      <c r="M65" s="33">
        <f t="shared" si="5"/>
        <v>1</v>
      </c>
      <c r="N65" s="33">
        <f t="shared" si="5"/>
        <v>0</v>
      </c>
      <c r="O65" s="33">
        <f t="shared" si="5"/>
        <v>3</v>
      </c>
      <c r="P65" s="33">
        <f t="shared" si="5"/>
        <v>17</v>
      </c>
    </row>
    <row r="66" spans="1:16" ht="15" customHeight="1">
      <c r="A66" s="38"/>
      <c r="B66" s="40" t="s">
        <v>37</v>
      </c>
      <c r="C66" s="39">
        <f aca="true" t="shared" si="6" ref="C66:O66">C43+C65</f>
        <v>27</v>
      </c>
      <c r="D66" s="39">
        <f t="shared" si="6"/>
        <v>27</v>
      </c>
      <c r="E66" s="39">
        <f t="shared" si="6"/>
        <v>27</v>
      </c>
      <c r="F66" s="39">
        <f t="shared" si="6"/>
        <v>29</v>
      </c>
      <c r="G66" s="39">
        <f t="shared" si="6"/>
        <v>29</v>
      </c>
      <c r="H66" s="39">
        <f t="shared" si="6"/>
        <v>29</v>
      </c>
      <c r="I66" s="39">
        <f t="shared" si="6"/>
        <v>31</v>
      </c>
      <c r="J66" s="39">
        <f t="shared" si="6"/>
        <v>31</v>
      </c>
      <c r="K66" s="39">
        <f t="shared" si="6"/>
        <v>34</v>
      </c>
      <c r="L66" s="39">
        <f t="shared" si="6"/>
        <v>34</v>
      </c>
      <c r="M66" s="39">
        <f t="shared" si="6"/>
        <v>34</v>
      </c>
      <c r="N66" s="39">
        <f t="shared" si="6"/>
        <v>34</v>
      </c>
      <c r="O66" s="39">
        <f t="shared" si="6"/>
        <v>34</v>
      </c>
      <c r="P66" s="39">
        <f>SUM(C66:O66)</f>
        <v>400</v>
      </c>
    </row>
    <row r="67" ht="15" customHeight="1">
      <c r="P67" s="41"/>
    </row>
    <row r="68" spans="2:16" ht="15" customHeight="1">
      <c r="B68" s="55" t="s">
        <v>103</v>
      </c>
      <c r="C68" s="56">
        <v>23</v>
      </c>
      <c r="D68" s="56">
        <v>23</v>
      </c>
      <c r="E68" s="56">
        <v>23</v>
      </c>
      <c r="F68" s="56">
        <v>25</v>
      </c>
      <c r="G68" s="56">
        <v>25</v>
      </c>
      <c r="H68" s="56">
        <v>25</v>
      </c>
      <c r="I68" s="56">
        <v>27</v>
      </c>
      <c r="J68" s="56">
        <v>27</v>
      </c>
      <c r="K68" s="56">
        <v>34</v>
      </c>
      <c r="L68" s="56">
        <v>28</v>
      </c>
      <c r="M68" s="56">
        <v>34</v>
      </c>
      <c r="N68" s="56">
        <v>34</v>
      </c>
      <c r="O68" s="56">
        <v>28</v>
      </c>
      <c r="P68" s="45"/>
    </row>
    <row r="69" spans="2:16" ht="15" customHeight="1">
      <c r="B69" s="38" t="s">
        <v>104</v>
      </c>
      <c r="C69" s="33">
        <v>27</v>
      </c>
      <c r="D69" s="33">
        <v>27</v>
      </c>
      <c r="E69" s="33">
        <v>27</v>
      </c>
      <c r="F69" s="33">
        <v>29</v>
      </c>
      <c r="G69" s="33">
        <v>29</v>
      </c>
      <c r="H69" s="33">
        <v>29</v>
      </c>
      <c r="I69" s="33">
        <v>31</v>
      </c>
      <c r="J69" s="33">
        <v>31</v>
      </c>
      <c r="K69" s="33">
        <v>34</v>
      </c>
      <c r="L69" s="33">
        <v>34</v>
      </c>
      <c r="M69" s="33">
        <v>34</v>
      </c>
      <c r="N69" s="33">
        <v>34</v>
      </c>
      <c r="O69" s="33">
        <v>34</v>
      </c>
      <c r="P69" s="39">
        <f>SUM(C69:O69)</f>
        <v>400</v>
      </c>
    </row>
    <row r="70" spans="2:16" ht="15" customHeight="1">
      <c r="B70" s="57" t="s">
        <v>39</v>
      </c>
      <c r="C70" s="39">
        <f aca="true" t="shared" si="7" ref="C70:O70">C69-C66</f>
        <v>0</v>
      </c>
      <c r="D70" s="39">
        <f t="shared" si="7"/>
        <v>0</v>
      </c>
      <c r="E70" s="39">
        <f t="shared" si="7"/>
        <v>0</v>
      </c>
      <c r="F70" s="39">
        <f t="shared" si="7"/>
        <v>0</v>
      </c>
      <c r="G70" s="39">
        <f t="shared" si="7"/>
        <v>0</v>
      </c>
      <c r="H70" s="39">
        <f t="shared" si="7"/>
        <v>0</v>
      </c>
      <c r="I70" s="39">
        <f t="shared" si="7"/>
        <v>0</v>
      </c>
      <c r="J70" s="39">
        <f t="shared" si="7"/>
        <v>0</v>
      </c>
      <c r="K70" s="39">
        <f t="shared" si="7"/>
        <v>0</v>
      </c>
      <c r="L70" s="39">
        <f t="shared" si="7"/>
        <v>0</v>
      </c>
      <c r="M70" s="39">
        <f t="shared" si="7"/>
        <v>0</v>
      </c>
      <c r="N70" s="39">
        <f t="shared" si="7"/>
        <v>0</v>
      </c>
      <c r="O70" s="39">
        <f t="shared" si="7"/>
        <v>0</v>
      </c>
      <c r="P70" s="39">
        <f>SUM(C70:O70)</f>
        <v>0</v>
      </c>
    </row>
  </sheetData>
  <sheetProtection/>
  <mergeCells count="4">
    <mergeCell ref="A1:B1"/>
    <mergeCell ref="A2:A4"/>
    <mergeCell ref="B2:B4"/>
    <mergeCell ref="A31:A32"/>
  </mergeCells>
  <printOptions/>
  <pageMargins left="0.64" right="0.28" top="1.43" bottom="0.74" header="0.5" footer="0.5"/>
  <pageSetup horizontalDpi="600" verticalDpi="600" orientation="portrait" paperSize="9"/>
  <headerFooter>
    <oddHeader>&amp;C&amp;Л"Погоджено"
Керівник ІМС відділу освіти
Солонянської РДА
                    І.В.Грекова&amp;ЦНавчальний план
ІІ ступеня
Солонянської СЗШ №1
на 2010 - 2011 н.р.&amp;П"Затверджую"
Керівник відділу освіти
Солонянської РДА
І.В.Хрипко</oddHeader>
    <oddFooter>&amp;C&amp;ЛДиректор школи&amp;ЦВ.Бондар&amp;П&amp;Ф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25" zoomScaleNormal="125" zoomScalePageLayoutView="0" workbookViewId="0" topLeftCell="A19">
      <selection activeCell="B24" sqref="B24"/>
    </sheetView>
  </sheetViews>
  <sheetFormatPr defaultColWidth="9.00390625" defaultRowHeight="12.75"/>
  <cols>
    <col min="1" max="1" width="2.75390625" style="29" customWidth="1"/>
    <col min="2" max="2" width="29.25390625" style="29" customWidth="1"/>
    <col min="3" max="8" width="7.25390625" style="29" customWidth="1"/>
    <col min="9" max="9" width="11.25390625" style="29" customWidth="1"/>
    <col min="10" max="16384" width="9.125" style="29" customWidth="1"/>
  </cols>
  <sheetData>
    <row r="1" spans="1:2" ht="13.5" customHeight="1">
      <c r="A1" s="74" t="s">
        <v>0</v>
      </c>
      <c r="B1" s="75"/>
    </row>
    <row r="2" spans="1:9" ht="13.5" customHeight="1">
      <c r="A2" s="60"/>
      <c r="B2" s="77" t="s">
        <v>50</v>
      </c>
      <c r="C2" s="65" t="s">
        <v>105</v>
      </c>
      <c r="D2" s="65" t="s">
        <v>106</v>
      </c>
      <c r="E2" s="65" t="s">
        <v>107</v>
      </c>
      <c r="F2" s="65" t="s">
        <v>108</v>
      </c>
      <c r="G2" s="65" t="s">
        <v>109</v>
      </c>
      <c r="H2" s="65" t="s">
        <v>110</v>
      </c>
      <c r="I2" s="66" t="s">
        <v>13</v>
      </c>
    </row>
    <row r="3" spans="1:9" ht="13.5" customHeight="1">
      <c r="A3" s="59"/>
      <c r="B3" s="76"/>
      <c r="C3" s="67">
        <v>23</v>
      </c>
      <c r="D3" s="67">
        <v>24</v>
      </c>
      <c r="E3" s="67">
        <v>17</v>
      </c>
      <c r="F3" s="67">
        <v>28</v>
      </c>
      <c r="G3" s="67">
        <v>18</v>
      </c>
      <c r="H3" s="67">
        <v>20</v>
      </c>
      <c r="I3" s="67">
        <f>SUM(C3:H3)</f>
        <v>130</v>
      </c>
    </row>
    <row r="4" spans="1:9" ht="13.5" customHeight="1">
      <c r="A4" s="61"/>
      <c r="B4" s="78"/>
      <c r="C4" s="68" t="s">
        <v>64</v>
      </c>
      <c r="D4" s="68" t="s">
        <v>111</v>
      </c>
      <c r="E4" s="68" t="s">
        <v>112</v>
      </c>
      <c r="F4" s="68" t="s">
        <v>66</v>
      </c>
      <c r="G4" s="68" t="s">
        <v>65</v>
      </c>
      <c r="H4" s="68" t="s">
        <v>113</v>
      </c>
      <c r="I4" s="67"/>
    </row>
    <row r="5" spans="1:9" ht="13.5" customHeight="1">
      <c r="A5" s="38">
        <v>1</v>
      </c>
      <c r="B5" s="33" t="s">
        <v>15</v>
      </c>
      <c r="C5" s="69">
        <v>1</v>
      </c>
      <c r="D5" s="69">
        <v>1</v>
      </c>
      <c r="E5" s="69">
        <v>1</v>
      </c>
      <c r="F5" s="69">
        <v>2</v>
      </c>
      <c r="G5" s="69">
        <v>2</v>
      </c>
      <c r="H5" s="69">
        <v>2</v>
      </c>
      <c r="I5" s="69">
        <f aca="true" t="shared" si="0" ref="I5:I28">SUM(C5:H5)</f>
        <v>9</v>
      </c>
    </row>
    <row r="6" spans="1:9" ht="13.5" customHeight="1">
      <c r="A6" s="38">
        <v>2</v>
      </c>
      <c r="B6" s="33" t="s">
        <v>67</v>
      </c>
      <c r="C6" s="69">
        <v>2</v>
      </c>
      <c r="D6" s="69">
        <v>2</v>
      </c>
      <c r="E6" s="69">
        <v>2</v>
      </c>
      <c r="F6" s="69">
        <v>1.5</v>
      </c>
      <c r="G6" s="69">
        <v>2</v>
      </c>
      <c r="H6" s="69">
        <v>1.5</v>
      </c>
      <c r="I6" s="69">
        <f t="shared" si="0"/>
        <v>11</v>
      </c>
    </row>
    <row r="7" spans="1:9" ht="13.5" customHeight="1">
      <c r="A7" s="38">
        <v>3</v>
      </c>
      <c r="B7" s="33" t="s">
        <v>114</v>
      </c>
      <c r="C7" s="69">
        <v>1</v>
      </c>
      <c r="D7" s="69">
        <v>1</v>
      </c>
      <c r="E7" s="69">
        <v>1</v>
      </c>
      <c r="F7" s="69">
        <v>1.5</v>
      </c>
      <c r="G7" s="69">
        <v>2</v>
      </c>
      <c r="H7" s="69">
        <v>1.5</v>
      </c>
      <c r="I7" s="69">
        <f t="shared" si="0"/>
        <v>8</v>
      </c>
    </row>
    <row r="8" spans="1:9" ht="13.5" customHeight="1">
      <c r="A8" s="38">
        <v>4</v>
      </c>
      <c r="B8" s="33" t="s">
        <v>68</v>
      </c>
      <c r="C8" s="69">
        <v>3</v>
      </c>
      <c r="D8" s="69">
        <v>3</v>
      </c>
      <c r="E8" s="69">
        <v>3</v>
      </c>
      <c r="F8" s="69">
        <v>2</v>
      </c>
      <c r="G8" s="69">
        <v>2</v>
      </c>
      <c r="H8" s="69">
        <v>2</v>
      </c>
      <c r="I8" s="69">
        <f t="shared" si="0"/>
        <v>15</v>
      </c>
    </row>
    <row r="9" spans="1:9" ht="13.5" customHeight="1">
      <c r="A9" s="38">
        <v>5</v>
      </c>
      <c r="B9" s="33" t="s">
        <v>18</v>
      </c>
      <c r="C9" s="69"/>
      <c r="D9" s="69"/>
      <c r="E9" s="69"/>
      <c r="F9" s="69"/>
      <c r="G9" s="69">
        <v>3</v>
      </c>
      <c r="H9" s="69"/>
      <c r="I9" s="69">
        <f t="shared" si="0"/>
        <v>3</v>
      </c>
    </row>
    <row r="10" spans="1:9" ht="13.5" customHeight="1">
      <c r="A10" s="38">
        <v>6</v>
      </c>
      <c r="B10" s="33" t="s">
        <v>76</v>
      </c>
      <c r="C10" s="69">
        <v>1.5</v>
      </c>
      <c r="D10" s="69">
        <v>2</v>
      </c>
      <c r="E10" s="69">
        <v>1.5</v>
      </c>
      <c r="F10" s="69">
        <v>2</v>
      </c>
      <c r="G10" s="69">
        <v>0</v>
      </c>
      <c r="H10" s="69">
        <v>1.5</v>
      </c>
      <c r="I10" s="69">
        <f t="shared" si="0"/>
        <v>8.5</v>
      </c>
    </row>
    <row r="11" spans="1:9" ht="13.5" customHeight="1">
      <c r="A11" s="38">
        <v>7</v>
      </c>
      <c r="B11" s="33" t="s">
        <v>77</v>
      </c>
      <c r="C11" s="69">
        <v>1.5</v>
      </c>
      <c r="D11" s="69">
        <v>2</v>
      </c>
      <c r="E11" s="69">
        <v>1.5</v>
      </c>
      <c r="F11" s="69">
        <v>2</v>
      </c>
      <c r="G11" s="69">
        <v>0</v>
      </c>
      <c r="H11" s="69">
        <v>1.5</v>
      </c>
      <c r="I11" s="69">
        <f t="shared" si="0"/>
        <v>8.5</v>
      </c>
    </row>
    <row r="12" spans="1:9" ht="13.5" customHeight="1">
      <c r="A12" s="38">
        <v>8</v>
      </c>
      <c r="B12" s="33" t="s">
        <v>32</v>
      </c>
      <c r="C12" s="69">
        <v>1</v>
      </c>
      <c r="D12" s="69">
        <v>5</v>
      </c>
      <c r="E12" s="69">
        <v>1</v>
      </c>
      <c r="F12" s="69">
        <v>2</v>
      </c>
      <c r="G12" s="69">
        <v>1</v>
      </c>
      <c r="H12" s="69">
        <v>2</v>
      </c>
      <c r="I12" s="69">
        <f t="shared" si="0"/>
        <v>12</v>
      </c>
    </row>
    <row r="13" spans="1:9" ht="13.5" customHeight="1">
      <c r="A13" s="38">
        <v>9</v>
      </c>
      <c r="B13" s="33" t="s">
        <v>70</v>
      </c>
      <c r="C13" s="69">
        <v>1</v>
      </c>
      <c r="D13" s="69">
        <v>1</v>
      </c>
      <c r="E13" s="69">
        <v>1</v>
      </c>
      <c r="F13" s="69">
        <v>1</v>
      </c>
      <c r="G13" s="69">
        <v>4</v>
      </c>
      <c r="H13" s="69">
        <v>1</v>
      </c>
      <c r="I13" s="69">
        <f t="shared" si="0"/>
        <v>9</v>
      </c>
    </row>
    <row r="14" spans="1:9" ht="13.5" customHeight="1">
      <c r="A14" s="38">
        <v>10</v>
      </c>
      <c r="B14" s="33" t="s">
        <v>71</v>
      </c>
      <c r="C14" s="69">
        <v>1</v>
      </c>
      <c r="D14" s="69">
        <v>1</v>
      </c>
      <c r="E14" s="69">
        <v>1</v>
      </c>
      <c r="F14" s="69">
        <v>1</v>
      </c>
      <c r="G14" s="69">
        <v>3</v>
      </c>
      <c r="H14" s="69">
        <v>1</v>
      </c>
      <c r="I14" s="69">
        <f t="shared" si="0"/>
        <v>8</v>
      </c>
    </row>
    <row r="15" spans="1:9" ht="13.5" customHeight="1">
      <c r="A15" s="38">
        <v>11</v>
      </c>
      <c r="B15" s="33" t="s">
        <v>115</v>
      </c>
      <c r="C15" s="69"/>
      <c r="D15" s="69"/>
      <c r="E15" s="69"/>
      <c r="F15" s="69">
        <v>1</v>
      </c>
      <c r="G15" s="69">
        <v>2</v>
      </c>
      <c r="H15" s="69">
        <v>1</v>
      </c>
      <c r="I15" s="69">
        <f t="shared" si="0"/>
        <v>4</v>
      </c>
    </row>
    <row r="16" spans="1:9" ht="13.5" customHeight="1">
      <c r="A16" s="38">
        <v>12</v>
      </c>
      <c r="B16" s="33" t="s">
        <v>72</v>
      </c>
      <c r="C16" s="69">
        <v>1</v>
      </c>
      <c r="D16" s="69">
        <v>1</v>
      </c>
      <c r="E16" s="69">
        <v>1</v>
      </c>
      <c r="F16" s="69"/>
      <c r="G16" s="69"/>
      <c r="H16" s="69"/>
      <c r="I16" s="69">
        <f t="shared" si="0"/>
        <v>3</v>
      </c>
    </row>
    <row r="17" spans="1:9" ht="13.5" customHeight="1">
      <c r="A17" s="38">
        <v>13</v>
      </c>
      <c r="B17" s="33" t="s">
        <v>80</v>
      </c>
      <c r="C17" s="69">
        <v>1.5</v>
      </c>
      <c r="D17" s="69">
        <v>1.5</v>
      </c>
      <c r="E17" s="69">
        <v>1.5</v>
      </c>
      <c r="F17" s="69">
        <v>2</v>
      </c>
      <c r="G17" s="69">
        <v>1</v>
      </c>
      <c r="H17" s="69">
        <v>0</v>
      </c>
      <c r="I17" s="69">
        <f t="shared" si="0"/>
        <v>7.5</v>
      </c>
    </row>
    <row r="18" spans="1:9" ht="13.5" customHeight="1">
      <c r="A18" s="38">
        <v>14</v>
      </c>
      <c r="B18" s="33" t="s">
        <v>116</v>
      </c>
      <c r="C18" s="69"/>
      <c r="D18" s="69"/>
      <c r="E18" s="69"/>
      <c r="F18" s="69">
        <v>0</v>
      </c>
      <c r="G18" s="69">
        <v>1</v>
      </c>
      <c r="H18" s="69">
        <v>0</v>
      </c>
      <c r="I18" s="69">
        <f t="shared" si="0"/>
        <v>1</v>
      </c>
    </row>
    <row r="19" spans="1:9" ht="13.5" customHeight="1">
      <c r="A19" s="38">
        <v>15</v>
      </c>
      <c r="B19" s="33" t="s">
        <v>117</v>
      </c>
      <c r="C19" s="69">
        <v>1.5</v>
      </c>
      <c r="D19" s="69">
        <v>1.5</v>
      </c>
      <c r="E19" s="69">
        <v>5</v>
      </c>
      <c r="F19" s="69">
        <v>3</v>
      </c>
      <c r="G19" s="69">
        <v>1</v>
      </c>
      <c r="H19" s="69">
        <v>2</v>
      </c>
      <c r="I19" s="69">
        <f t="shared" si="0"/>
        <v>14</v>
      </c>
    </row>
    <row r="20" spans="1:9" ht="13.5" customHeight="1">
      <c r="A20" s="38">
        <v>16</v>
      </c>
      <c r="B20" s="33" t="s">
        <v>81</v>
      </c>
      <c r="C20" s="69">
        <v>2</v>
      </c>
      <c r="D20" s="69">
        <v>2</v>
      </c>
      <c r="E20" s="69">
        <v>2</v>
      </c>
      <c r="F20" s="69">
        <v>4</v>
      </c>
      <c r="G20" s="69">
        <v>2</v>
      </c>
      <c r="H20" s="69">
        <v>3.5</v>
      </c>
      <c r="I20" s="69">
        <f t="shared" si="0"/>
        <v>15.5</v>
      </c>
    </row>
    <row r="21" spans="1:9" ht="13.5" customHeight="1">
      <c r="A21" s="38">
        <v>17</v>
      </c>
      <c r="B21" s="33" t="s">
        <v>118</v>
      </c>
      <c r="C21" s="69"/>
      <c r="D21" s="69"/>
      <c r="E21" s="69"/>
      <c r="F21" s="69">
        <v>1</v>
      </c>
      <c r="G21" s="69">
        <v>0</v>
      </c>
      <c r="H21" s="69">
        <v>0.5</v>
      </c>
      <c r="I21" s="69">
        <f t="shared" si="0"/>
        <v>1.5</v>
      </c>
    </row>
    <row r="22" spans="1:9" ht="13.5" customHeight="1">
      <c r="A22" s="38">
        <v>18</v>
      </c>
      <c r="B22" s="33" t="s">
        <v>82</v>
      </c>
      <c r="C22" s="69">
        <v>1</v>
      </c>
      <c r="D22" s="69">
        <v>1</v>
      </c>
      <c r="E22" s="69">
        <v>4</v>
      </c>
      <c r="F22" s="69">
        <v>3</v>
      </c>
      <c r="G22" s="69">
        <v>1</v>
      </c>
      <c r="H22" s="69">
        <v>2</v>
      </c>
      <c r="I22" s="69">
        <f t="shared" si="0"/>
        <v>12</v>
      </c>
    </row>
    <row r="23" spans="1:9" ht="13.5" customHeight="1">
      <c r="A23" s="38">
        <v>19</v>
      </c>
      <c r="B23" s="33" t="s">
        <v>75</v>
      </c>
      <c r="C23" s="69">
        <v>0.5</v>
      </c>
      <c r="D23" s="69">
        <v>0.5</v>
      </c>
      <c r="E23" s="69">
        <v>0.5</v>
      </c>
      <c r="F23" s="69">
        <v>0</v>
      </c>
      <c r="G23" s="69">
        <v>1</v>
      </c>
      <c r="H23" s="69">
        <v>0</v>
      </c>
      <c r="I23" s="69">
        <f t="shared" si="0"/>
        <v>2.5</v>
      </c>
    </row>
    <row r="24" spans="1:9" ht="13.5" customHeight="1">
      <c r="A24" s="38">
        <v>20</v>
      </c>
      <c r="B24" s="33" t="s">
        <v>22</v>
      </c>
      <c r="C24" s="69">
        <v>2</v>
      </c>
      <c r="D24" s="69">
        <v>2</v>
      </c>
      <c r="E24" s="69">
        <v>2</v>
      </c>
      <c r="F24" s="69">
        <v>2</v>
      </c>
      <c r="G24" s="69">
        <v>2</v>
      </c>
      <c r="H24" s="69">
        <v>2</v>
      </c>
      <c r="I24" s="69">
        <f t="shared" si="0"/>
        <v>12</v>
      </c>
    </row>
    <row r="25" spans="1:9" ht="13.5" customHeight="1">
      <c r="A25" s="38">
        <v>21</v>
      </c>
      <c r="B25" s="33" t="s">
        <v>119</v>
      </c>
      <c r="C25" s="69">
        <v>1</v>
      </c>
      <c r="D25" s="69">
        <v>1</v>
      </c>
      <c r="E25" s="69">
        <v>1</v>
      </c>
      <c r="F25" s="69">
        <v>1</v>
      </c>
      <c r="G25" s="69">
        <v>1</v>
      </c>
      <c r="H25" s="69">
        <v>1</v>
      </c>
      <c r="I25" s="69">
        <f t="shared" si="0"/>
        <v>6</v>
      </c>
    </row>
    <row r="26" spans="1:9" ht="13.5" customHeight="1">
      <c r="A26" s="38">
        <v>22</v>
      </c>
      <c r="B26" s="33" t="s">
        <v>120</v>
      </c>
      <c r="C26" s="69"/>
      <c r="D26" s="69"/>
      <c r="E26" s="69"/>
      <c r="F26" s="69">
        <v>0</v>
      </c>
      <c r="G26" s="69">
        <v>0</v>
      </c>
      <c r="H26" s="69">
        <v>1</v>
      </c>
      <c r="I26" s="69">
        <f t="shared" si="0"/>
        <v>1</v>
      </c>
    </row>
    <row r="27" spans="1:9" ht="13.5" customHeight="1">
      <c r="A27" s="38">
        <v>23</v>
      </c>
      <c r="B27" s="33" t="s">
        <v>121</v>
      </c>
      <c r="C27" s="69">
        <v>1</v>
      </c>
      <c r="D27" s="69">
        <v>1</v>
      </c>
      <c r="E27" s="69">
        <v>1</v>
      </c>
      <c r="F27" s="69">
        <v>0</v>
      </c>
      <c r="G27" s="69">
        <v>0</v>
      </c>
      <c r="H27" s="69">
        <v>6</v>
      </c>
      <c r="I27" s="69">
        <f t="shared" si="0"/>
        <v>9</v>
      </c>
    </row>
    <row r="28" spans="1:9" ht="13.5" customHeight="1">
      <c r="A28" s="38"/>
      <c r="B28" s="40" t="s">
        <v>29</v>
      </c>
      <c r="C28" s="69">
        <f aca="true" t="shared" si="1" ref="C28:H28">SUM(C5:C27)</f>
        <v>24.5</v>
      </c>
      <c r="D28" s="69">
        <f t="shared" si="1"/>
        <v>29.5</v>
      </c>
      <c r="E28" s="69">
        <f t="shared" si="1"/>
        <v>31</v>
      </c>
      <c r="F28" s="69">
        <f t="shared" si="1"/>
        <v>32</v>
      </c>
      <c r="G28" s="69">
        <f t="shared" si="1"/>
        <v>31</v>
      </c>
      <c r="H28" s="69">
        <f t="shared" si="1"/>
        <v>33</v>
      </c>
      <c r="I28" s="69">
        <f t="shared" si="0"/>
        <v>181</v>
      </c>
    </row>
    <row r="29" spans="1:9" ht="13.5" customHeight="1">
      <c r="A29" s="38"/>
      <c r="B29" s="70" t="s">
        <v>30</v>
      </c>
      <c r="C29" s="69"/>
      <c r="D29" s="69"/>
      <c r="E29" s="69"/>
      <c r="F29" s="69"/>
      <c r="G29" s="69"/>
      <c r="H29" s="69"/>
      <c r="I29" s="71"/>
    </row>
    <row r="30" spans="1:9" ht="13.5" customHeight="1">
      <c r="A30" s="79"/>
      <c r="B30" s="34" t="s">
        <v>50</v>
      </c>
      <c r="C30" s="67" t="s">
        <v>105</v>
      </c>
      <c r="D30" s="67" t="s">
        <v>106</v>
      </c>
      <c r="E30" s="67" t="s">
        <v>107</v>
      </c>
      <c r="F30" s="69" t="s">
        <v>108</v>
      </c>
      <c r="G30" s="69" t="s">
        <v>109</v>
      </c>
      <c r="H30" s="69" t="s">
        <v>110</v>
      </c>
      <c r="I30" s="72"/>
    </row>
    <row r="31" spans="1:9" ht="13.5" customHeight="1">
      <c r="A31" s="80"/>
      <c r="B31" s="70" t="s">
        <v>2</v>
      </c>
      <c r="C31" s="68" t="s">
        <v>64</v>
      </c>
      <c r="D31" s="68" t="s">
        <v>111</v>
      </c>
      <c r="E31" s="68" t="s">
        <v>112</v>
      </c>
      <c r="F31" s="73" t="s">
        <v>66</v>
      </c>
      <c r="G31" s="73" t="s">
        <v>65</v>
      </c>
      <c r="H31" s="73" t="s">
        <v>113</v>
      </c>
      <c r="I31" s="69"/>
    </row>
    <row r="32" spans="1:9" ht="13.5" customHeight="1">
      <c r="A32" s="38">
        <v>1</v>
      </c>
      <c r="B32" s="33" t="s">
        <v>76</v>
      </c>
      <c r="C32" s="69">
        <v>0.5</v>
      </c>
      <c r="D32" s="69">
        <v>2</v>
      </c>
      <c r="E32" s="69">
        <v>1.5</v>
      </c>
      <c r="F32" s="69">
        <v>2</v>
      </c>
      <c r="G32" s="69"/>
      <c r="H32" s="69">
        <v>0.5</v>
      </c>
      <c r="I32" s="69">
        <f aca="true" t="shared" si="2" ref="I32:I41">SUM(C32:H32)</f>
        <v>6.5</v>
      </c>
    </row>
    <row r="33" spans="1:9" ht="13.5" customHeight="1">
      <c r="A33" s="38">
        <v>2</v>
      </c>
      <c r="B33" s="33" t="s">
        <v>77</v>
      </c>
      <c r="C33" s="69">
        <v>0.5</v>
      </c>
      <c r="D33" s="69">
        <v>1</v>
      </c>
      <c r="E33" s="69">
        <v>0.5</v>
      </c>
      <c r="F33" s="69"/>
      <c r="G33" s="69"/>
      <c r="H33" s="69">
        <v>0.5</v>
      </c>
      <c r="I33" s="69">
        <f t="shared" si="2"/>
        <v>2.5</v>
      </c>
    </row>
    <row r="34" spans="1:9" ht="13.5" customHeight="1">
      <c r="A34" s="38">
        <v>3</v>
      </c>
      <c r="B34" s="33" t="s">
        <v>17</v>
      </c>
      <c r="C34" s="69"/>
      <c r="D34" s="69"/>
      <c r="E34" s="69"/>
      <c r="F34" s="69"/>
      <c r="G34" s="69">
        <v>1</v>
      </c>
      <c r="H34" s="69"/>
      <c r="I34" s="69">
        <f t="shared" si="2"/>
        <v>1</v>
      </c>
    </row>
    <row r="35" spans="1:9" ht="13.5" customHeight="1">
      <c r="A35" s="38">
        <v>4</v>
      </c>
      <c r="B35" s="33" t="s">
        <v>122</v>
      </c>
      <c r="C35" s="69">
        <v>0.5</v>
      </c>
      <c r="D35" s="69"/>
      <c r="E35" s="69"/>
      <c r="F35" s="69"/>
      <c r="G35" s="69">
        <v>1</v>
      </c>
      <c r="H35" s="69"/>
      <c r="I35" s="69">
        <f t="shared" si="2"/>
        <v>1.5</v>
      </c>
    </row>
    <row r="36" spans="1:9" ht="13.5" customHeight="1">
      <c r="A36" s="38">
        <v>5</v>
      </c>
      <c r="B36" s="33" t="s">
        <v>70</v>
      </c>
      <c r="C36" s="69">
        <v>3</v>
      </c>
      <c r="D36" s="69"/>
      <c r="E36" s="69"/>
      <c r="F36" s="69"/>
      <c r="G36" s="69"/>
      <c r="H36" s="69"/>
      <c r="I36" s="69">
        <f t="shared" si="2"/>
        <v>3</v>
      </c>
    </row>
    <row r="37" spans="1:9" ht="13.5" customHeight="1">
      <c r="A37" s="38">
        <v>6</v>
      </c>
      <c r="B37" s="33" t="s">
        <v>71</v>
      </c>
      <c r="C37" s="69">
        <v>2</v>
      </c>
      <c r="D37" s="69"/>
      <c r="E37" s="69"/>
      <c r="F37" s="69"/>
      <c r="G37" s="69"/>
      <c r="H37" s="69"/>
      <c r="I37" s="69">
        <f t="shared" si="2"/>
        <v>2</v>
      </c>
    </row>
    <row r="38" spans="1:9" ht="13.5" customHeight="1">
      <c r="A38" s="38">
        <v>7</v>
      </c>
      <c r="B38" s="33" t="s">
        <v>119</v>
      </c>
      <c r="C38" s="69">
        <v>1</v>
      </c>
      <c r="D38" s="69">
        <v>1</v>
      </c>
      <c r="E38" s="69">
        <v>1</v>
      </c>
      <c r="F38" s="69"/>
      <c r="G38" s="69"/>
      <c r="H38" s="69"/>
      <c r="I38" s="69">
        <f t="shared" si="2"/>
        <v>3</v>
      </c>
    </row>
    <row r="39" spans="1:9" ht="13.5" customHeight="1">
      <c r="A39" s="38">
        <v>8</v>
      </c>
      <c r="B39" s="33" t="s">
        <v>15</v>
      </c>
      <c r="C39" s="69">
        <v>3</v>
      </c>
      <c r="D39" s="69">
        <v>1</v>
      </c>
      <c r="E39" s="69">
        <v>1</v>
      </c>
      <c r="F39" s="69">
        <v>1</v>
      </c>
      <c r="G39" s="69">
        <v>1</v>
      </c>
      <c r="H39" s="69">
        <v>1</v>
      </c>
      <c r="I39" s="69">
        <f t="shared" si="2"/>
        <v>8</v>
      </c>
    </row>
    <row r="40" spans="1:9" ht="13.5" customHeight="1">
      <c r="A40" s="38"/>
      <c r="B40" s="40" t="s">
        <v>29</v>
      </c>
      <c r="C40" s="69">
        <f aca="true" t="shared" si="3" ref="C40:H40">SUM(C32:C39)</f>
        <v>10.5</v>
      </c>
      <c r="D40" s="69">
        <f t="shared" si="3"/>
        <v>5</v>
      </c>
      <c r="E40" s="69">
        <f t="shared" si="3"/>
        <v>4</v>
      </c>
      <c r="F40" s="69">
        <f t="shared" si="3"/>
        <v>3</v>
      </c>
      <c r="G40" s="69">
        <f t="shared" si="3"/>
        <v>3</v>
      </c>
      <c r="H40" s="69">
        <f t="shared" si="3"/>
        <v>2</v>
      </c>
      <c r="I40" s="69">
        <f t="shared" si="2"/>
        <v>27.5</v>
      </c>
    </row>
    <row r="41" spans="1:9" ht="13.5" customHeight="1">
      <c r="A41" s="38"/>
      <c r="B41" s="40" t="s">
        <v>37</v>
      </c>
      <c r="C41" s="69">
        <f aca="true" t="shared" si="4" ref="C41:H41">C28+C40</f>
        <v>35</v>
      </c>
      <c r="D41" s="69">
        <f t="shared" si="4"/>
        <v>34.5</v>
      </c>
      <c r="E41" s="69">
        <f t="shared" si="4"/>
        <v>35</v>
      </c>
      <c r="F41" s="69">
        <f t="shared" si="4"/>
        <v>35</v>
      </c>
      <c r="G41" s="69">
        <f t="shared" si="4"/>
        <v>34</v>
      </c>
      <c r="H41" s="69">
        <f t="shared" si="4"/>
        <v>35</v>
      </c>
      <c r="I41" s="69">
        <f t="shared" si="2"/>
        <v>208.5</v>
      </c>
    </row>
    <row r="42" spans="1:9" ht="15.75" customHeight="1">
      <c r="A42" s="79"/>
      <c r="B42" s="34" t="s">
        <v>50</v>
      </c>
      <c r="C42" s="68" t="s">
        <v>105</v>
      </c>
      <c r="D42" s="68" t="s">
        <v>106</v>
      </c>
      <c r="E42" s="68" t="s">
        <v>107</v>
      </c>
      <c r="F42" s="73" t="s">
        <v>108</v>
      </c>
      <c r="G42" s="73" t="s">
        <v>109</v>
      </c>
      <c r="H42" s="73" t="s">
        <v>110</v>
      </c>
      <c r="I42" s="69"/>
    </row>
    <row r="43" spans="1:9" ht="15.75" customHeight="1">
      <c r="A43" s="80"/>
      <c r="B43" s="70" t="s">
        <v>84</v>
      </c>
      <c r="C43" s="68" t="s">
        <v>64</v>
      </c>
      <c r="D43" s="68" t="s">
        <v>111</v>
      </c>
      <c r="E43" s="68" t="s">
        <v>112</v>
      </c>
      <c r="F43" s="73" t="s">
        <v>66</v>
      </c>
      <c r="G43" s="73" t="s">
        <v>65</v>
      </c>
      <c r="H43" s="73" t="s">
        <v>113</v>
      </c>
      <c r="I43" s="69"/>
    </row>
    <row r="44" spans="1:9" ht="15.75" customHeight="1">
      <c r="A44" s="38"/>
      <c r="B44" s="53" t="s">
        <v>85</v>
      </c>
      <c r="C44" s="69"/>
      <c r="D44" s="69"/>
      <c r="E44" s="69"/>
      <c r="F44" s="69"/>
      <c r="G44" s="69"/>
      <c r="H44" s="69"/>
      <c r="I44" s="69"/>
    </row>
    <row r="45" spans="1:9" ht="15.75" customHeight="1">
      <c r="A45" s="38">
        <v>1</v>
      </c>
      <c r="B45" s="46" t="s">
        <v>86</v>
      </c>
      <c r="C45" s="69"/>
      <c r="D45" s="69"/>
      <c r="E45" s="69"/>
      <c r="F45" s="69"/>
      <c r="G45" s="69">
        <v>1</v>
      </c>
      <c r="H45" s="69">
        <v>1</v>
      </c>
      <c r="I45" s="69">
        <f>SUM(C45:H45)</f>
        <v>2</v>
      </c>
    </row>
    <row r="46" spans="1:9" ht="15.75" customHeight="1">
      <c r="A46" s="38"/>
      <c r="B46" s="53" t="s">
        <v>87</v>
      </c>
      <c r="C46" s="69"/>
      <c r="D46" s="69"/>
      <c r="E46" s="69"/>
      <c r="F46" s="69"/>
      <c r="G46" s="69"/>
      <c r="H46" s="69"/>
      <c r="I46" s="69"/>
    </row>
    <row r="47" spans="1:9" ht="15.75" customHeight="1">
      <c r="A47" s="38">
        <v>2</v>
      </c>
      <c r="B47" s="33" t="s">
        <v>123</v>
      </c>
      <c r="C47" s="69"/>
      <c r="D47" s="69"/>
      <c r="E47" s="69"/>
      <c r="F47" s="69"/>
      <c r="G47" s="69">
        <v>1</v>
      </c>
      <c r="H47" s="69"/>
      <c r="I47" s="69">
        <f>SUM(C47:H47)</f>
        <v>1</v>
      </c>
    </row>
    <row r="48" spans="1:9" ht="15.75" customHeight="1">
      <c r="A48" s="38">
        <v>3</v>
      </c>
      <c r="B48" s="33" t="s">
        <v>124</v>
      </c>
      <c r="C48" s="69">
        <v>1</v>
      </c>
      <c r="D48" s="69"/>
      <c r="E48" s="69"/>
      <c r="F48" s="69"/>
      <c r="G48" s="69"/>
      <c r="H48" s="69"/>
      <c r="I48" s="69">
        <f>SUM(C48:H48)</f>
        <v>1</v>
      </c>
    </row>
    <row r="49" spans="1:9" ht="15.75" customHeight="1">
      <c r="A49" s="38"/>
      <c r="B49" s="53" t="s">
        <v>125</v>
      </c>
      <c r="C49" s="69"/>
      <c r="D49" s="69"/>
      <c r="E49" s="69"/>
      <c r="F49" s="69"/>
      <c r="G49" s="69"/>
      <c r="H49" s="69"/>
      <c r="I49" s="69"/>
    </row>
    <row r="50" spans="1:9" ht="15.75" customHeight="1">
      <c r="A50" s="38">
        <v>4</v>
      </c>
      <c r="B50" s="33" t="s">
        <v>126</v>
      </c>
      <c r="C50" s="69"/>
      <c r="D50" s="69"/>
      <c r="E50" s="69"/>
      <c r="F50" s="69"/>
      <c r="G50" s="69"/>
      <c r="H50" s="69">
        <v>1</v>
      </c>
      <c r="I50" s="69">
        <f aca="true" t="shared" si="5" ref="I50:I55">SUM(C50:H50)</f>
        <v>1</v>
      </c>
    </row>
    <row r="51" spans="1:9" ht="15.75" customHeight="1">
      <c r="A51" s="38">
        <v>5</v>
      </c>
      <c r="B51" s="33" t="s">
        <v>127</v>
      </c>
      <c r="C51" s="69"/>
      <c r="D51" s="69"/>
      <c r="E51" s="69"/>
      <c r="F51" s="69">
        <v>1</v>
      </c>
      <c r="G51" s="69"/>
      <c r="H51" s="69"/>
      <c r="I51" s="69">
        <f t="shared" si="5"/>
        <v>1</v>
      </c>
    </row>
    <row r="52" spans="1:9" ht="15.75" customHeight="1">
      <c r="A52" s="38">
        <v>6</v>
      </c>
      <c r="B52" s="33" t="s">
        <v>128</v>
      </c>
      <c r="C52" s="69"/>
      <c r="D52" s="69"/>
      <c r="E52" s="69"/>
      <c r="F52" s="69">
        <v>1</v>
      </c>
      <c r="G52" s="69"/>
      <c r="H52" s="69"/>
      <c r="I52" s="69">
        <f t="shared" si="5"/>
        <v>1</v>
      </c>
    </row>
    <row r="53" spans="1:9" ht="15.75" customHeight="1">
      <c r="A53" s="38">
        <v>7</v>
      </c>
      <c r="B53" s="33" t="s">
        <v>129</v>
      </c>
      <c r="C53" s="69"/>
      <c r="D53" s="33"/>
      <c r="E53" s="69">
        <v>1</v>
      </c>
      <c r="F53" s="69"/>
      <c r="G53" s="69"/>
      <c r="H53" s="69"/>
      <c r="I53" s="69">
        <f t="shared" si="5"/>
        <v>1</v>
      </c>
    </row>
    <row r="54" spans="1:9" ht="15.75" customHeight="1">
      <c r="A54" s="38">
        <v>8</v>
      </c>
      <c r="B54" s="33" t="s">
        <v>130</v>
      </c>
      <c r="C54" s="69"/>
      <c r="D54" s="69"/>
      <c r="E54" s="69">
        <v>1</v>
      </c>
      <c r="F54" s="69"/>
      <c r="G54" s="69"/>
      <c r="H54" s="69"/>
      <c r="I54" s="69">
        <f t="shared" si="5"/>
        <v>1</v>
      </c>
    </row>
    <row r="55" spans="1:9" ht="15.75" customHeight="1">
      <c r="A55" s="38">
        <v>9</v>
      </c>
      <c r="B55" s="33" t="s">
        <v>131</v>
      </c>
      <c r="C55" s="69"/>
      <c r="D55" s="69">
        <v>1</v>
      </c>
      <c r="E55" s="69"/>
      <c r="F55" s="69"/>
      <c r="G55" s="69"/>
      <c r="H55" s="69"/>
      <c r="I55" s="69">
        <f t="shared" si="5"/>
        <v>1</v>
      </c>
    </row>
    <row r="56" spans="1:9" ht="15.75" customHeight="1">
      <c r="A56" s="38"/>
      <c r="B56" s="53" t="s">
        <v>90</v>
      </c>
      <c r="C56" s="69"/>
      <c r="D56" s="69"/>
      <c r="E56" s="69"/>
      <c r="F56" s="69"/>
      <c r="G56" s="69"/>
      <c r="H56" s="69"/>
      <c r="I56" s="69"/>
    </row>
    <row r="57" spans="1:9" ht="15.75" customHeight="1">
      <c r="A57" s="38">
        <v>10</v>
      </c>
      <c r="B57" s="33" t="s">
        <v>132</v>
      </c>
      <c r="C57" s="69"/>
      <c r="D57" s="69"/>
      <c r="E57" s="69"/>
      <c r="F57" s="69"/>
      <c r="G57" s="69">
        <v>1</v>
      </c>
      <c r="H57" s="69"/>
      <c r="I57" s="69">
        <f>SUM(C57:H57)</f>
        <v>1</v>
      </c>
    </row>
    <row r="58" spans="1:9" ht="15.75" customHeight="1">
      <c r="A58" s="38">
        <v>11</v>
      </c>
      <c r="B58" s="33" t="s">
        <v>133</v>
      </c>
      <c r="C58" s="69"/>
      <c r="D58" s="69"/>
      <c r="E58" s="69"/>
      <c r="F58" s="69"/>
      <c r="G58" s="69"/>
      <c r="H58" s="69">
        <v>1</v>
      </c>
      <c r="I58" s="69">
        <f>SUM(C58:H58)</f>
        <v>1</v>
      </c>
    </row>
    <row r="59" spans="1:9" ht="15.75" customHeight="1">
      <c r="A59" s="38">
        <v>12</v>
      </c>
      <c r="B59" s="33" t="s">
        <v>134</v>
      </c>
      <c r="C59" s="69">
        <v>1</v>
      </c>
      <c r="D59" s="69"/>
      <c r="E59" s="69"/>
      <c r="F59" s="69"/>
      <c r="G59" s="69"/>
      <c r="H59" s="69"/>
      <c r="I59" s="69">
        <f>SUM(C59:H59)</f>
        <v>1</v>
      </c>
    </row>
    <row r="60" spans="1:9" ht="15.75" customHeight="1">
      <c r="A60" s="38">
        <v>13</v>
      </c>
      <c r="B60" s="33" t="s">
        <v>135</v>
      </c>
      <c r="C60" s="69">
        <v>1</v>
      </c>
      <c r="D60" s="69"/>
      <c r="E60" s="69"/>
      <c r="F60" s="69"/>
      <c r="G60" s="69"/>
      <c r="H60" s="69"/>
      <c r="I60" s="69">
        <f>SUM(C60:H60)</f>
        <v>1</v>
      </c>
    </row>
    <row r="61" spans="1:9" ht="15.75" customHeight="1">
      <c r="A61" s="38"/>
      <c r="B61" s="53" t="s">
        <v>136</v>
      </c>
      <c r="C61" s="69"/>
      <c r="D61" s="69"/>
      <c r="E61" s="69"/>
      <c r="F61" s="69"/>
      <c r="G61" s="69"/>
      <c r="H61" s="69"/>
      <c r="I61" s="69"/>
    </row>
    <row r="62" spans="1:9" ht="15.75" customHeight="1">
      <c r="A62" s="38">
        <v>14</v>
      </c>
      <c r="B62" s="33" t="s">
        <v>34</v>
      </c>
      <c r="C62" s="69"/>
      <c r="D62" s="69"/>
      <c r="E62" s="69">
        <v>1</v>
      </c>
      <c r="F62" s="69"/>
      <c r="G62" s="69"/>
      <c r="H62" s="69"/>
      <c r="I62" s="69">
        <f>SUM(C62:H62)</f>
        <v>1</v>
      </c>
    </row>
    <row r="63" spans="1:9" ht="15.75" customHeight="1">
      <c r="A63" s="38">
        <v>15</v>
      </c>
      <c r="B63" s="33" t="s">
        <v>137</v>
      </c>
      <c r="C63" s="69"/>
      <c r="D63" s="69">
        <v>0.5</v>
      </c>
      <c r="E63" s="69"/>
      <c r="F63" s="69"/>
      <c r="G63" s="69"/>
      <c r="H63" s="69"/>
      <c r="I63" s="69">
        <f>SUM(C63:H63)</f>
        <v>0.5</v>
      </c>
    </row>
    <row r="64" spans="1:9" ht="15.75" customHeight="1">
      <c r="A64" s="38">
        <v>16</v>
      </c>
      <c r="B64" s="33" t="s">
        <v>120</v>
      </c>
      <c r="C64" s="69"/>
      <c r="D64" s="69">
        <v>1</v>
      </c>
      <c r="E64" s="69"/>
      <c r="F64" s="69"/>
      <c r="G64" s="69"/>
      <c r="H64" s="69"/>
      <c r="I64" s="69">
        <f>SUM(C64:H64)</f>
        <v>1</v>
      </c>
    </row>
    <row r="65" spans="1:9" ht="15.75" customHeight="1">
      <c r="A65" s="38">
        <v>17</v>
      </c>
      <c r="B65" s="33" t="s">
        <v>138</v>
      </c>
      <c r="C65" s="69"/>
      <c r="D65" s="69">
        <v>1</v>
      </c>
      <c r="E65" s="69"/>
      <c r="F65" s="69"/>
      <c r="G65" s="69"/>
      <c r="H65" s="69"/>
      <c r="I65" s="69">
        <f>SUM(C65:H65)</f>
        <v>1</v>
      </c>
    </row>
    <row r="66" spans="1:9" ht="15.75" customHeight="1">
      <c r="A66" s="38"/>
      <c r="B66" s="34" t="s">
        <v>50</v>
      </c>
      <c r="C66" s="68" t="s">
        <v>105</v>
      </c>
      <c r="D66" s="68" t="s">
        <v>106</v>
      </c>
      <c r="E66" s="68" t="s">
        <v>107</v>
      </c>
      <c r="F66" s="73" t="s">
        <v>108</v>
      </c>
      <c r="G66" s="73" t="s">
        <v>109</v>
      </c>
      <c r="H66" s="73" t="s">
        <v>110</v>
      </c>
      <c r="I66" s="69"/>
    </row>
    <row r="67" spans="1:9" ht="15.75" customHeight="1">
      <c r="A67" s="38"/>
      <c r="B67" s="70" t="s">
        <v>139</v>
      </c>
      <c r="C67" s="68" t="s">
        <v>64</v>
      </c>
      <c r="D67" s="68" t="s">
        <v>111</v>
      </c>
      <c r="E67" s="68" t="s">
        <v>112</v>
      </c>
      <c r="F67" s="73" t="s">
        <v>66</v>
      </c>
      <c r="G67" s="73" t="s">
        <v>65</v>
      </c>
      <c r="H67" s="73" t="s">
        <v>113</v>
      </c>
      <c r="I67" s="69"/>
    </row>
    <row r="68" spans="1:9" ht="15.75" customHeight="1">
      <c r="A68" s="38">
        <v>1</v>
      </c>
      <c r="B68" s="33" t="s">
        <v>140</v>
      </c>
      <c r="C68" s="69"/>
      <c r="D68" s="69"/>
      <c r="E68" s="69"/>
      <c r="F68" s="69">
        <v>1</v>
      </c>
      <c r="G68" s="69">
        <v>1</v>
      </c>
      <c r="H68" s="69"/>
      <c r="I68" s="69">
        <f>SUM(C68:H68)</f>
        <v>2</v>
      </c>
    </row>
    <row r="69" spans="1:9" ht="15.75" customHeight="1">
      <c r="A69" s="38"/>
      <c r="B69" s="40" t="s">
        <v>29</v>
      </c>
      <c r="C69" s="69">
        <f aca="true" t="shared" si="6" ref="C69:H69">SUM(C45,C47:C48,C50:C55,C57:C60,C62:C65,C68)</f>
        <v>3</v>
      </c>
      <c r="D69" s="69">
        <f t="shared" si="6"/>
        <v>3.5</v>
      </c>
      <c r="E69" s="69">
        <f t="shared" si="6"/>
        <v>3</v>
      </c>
      <c r="F69" s="69">
        <f t="shared" si="6"/>
        <v>3</v>
      </c>
      <c r="G69" s="69">
        <f t="shared" si="6"/>
        <v>4</v>
      </c>
      <c r="H69" s="69">
        <f t="shared" si="6"/>
        <v>3</v>
      </c>
      <c r="I69" s="69">
        <f>SUM(C69:H69)</f>
        <v>19.5</v>
      </c>
    </row>
    <row r="70" spans="1:9" ht="15.75" customHeight="1">
      <c r="A70" s="38"/>
      <c r="B70" s="40" t="s">
        <v>37</v>
      </c>
      <c r="C70" s="69">
        <f aca="true" t="shared" si="7" ref="C70:H70">C41+C69</f>
        <v>38</v>
      </c>
      <c r="D70" s="69">
        <f t="shared" si="7"/>
        <v>38</v>
      </c>
      <c r="E70" s="69">
        <f t="shared" si="7"/>
        <v>38</v>
      </c>
      <c r="F70" s="69">
        <f t="shared" si="7"/>
        <v>38</v>
      </c>
      <c r="G70" s="69">
        <f t="shared" si="7"/>
        <v>38</v>
      </c>
      <c r="H70" s="69">
        <f t="shared" si="7"/>
        <v>38</v>
      </c>
      <c r="I70" s="69">
        <f>SUM(C70:H70)</f>
        <v>228</v>
      </c>
    </row>
    <row r="71" spans="2:9" ht="15.75" customHeight="1">
      <c r="B71" s="57"/>
      <c r="C71" s="69"/>
      <c r="D71" s="69"/>
      <c r="E71" s="69"/>
      <c r="F71" s="69"/>
      <c r="G71" s="69"/>
      <c r="H71" s="69"/>
      <c r="I71" s="69"/>
    </row>
    <row r="72" spans="2:9" ht="15.75" customHeight="1">
      <c r="B72" s="40" t="s">
        <v>103</v>
      </c>
      <c r="C72" s="69">
        <v>33</v>
      </c>
      <c r="D72" s="69">
        <v>33</v>
      </c>
      <c r="E72" s="69">
        <v>33</v>
      </c>
      <c r="F72" s="69">
        <v>33</v>
      </c>
      <c r="G72" s="69">
        <v>33</v>
      </c>
      <c r="H72" s="69">
        <v>33</v>
      </c>
      <c r="I72" s="69"/>
    </row>
    <row r="73" spans="2:9" ht="15.75" customHeight="1">
      <c r="B73" s="38" t="s">
        <v>104</v>
      </c>
      <c r="C73" s="69">
        <v>38</v>
      </c>
      <c r="D73" s="69">
        <v>38</v>
      </c>
      <c r="E73" s="69">
        <v>38</v>
      </c>
      <c r="F73" s="69">
        <v>38</v>
      </c>
      <c r="G73" s="69">
        <v>38</v>
      </c>
      <c r="H73" s="69">
        <v>38</v>
      </c>
      <c r="I73" s="69">
        <f>SUM(C73:H73)</f>
        <v>228</v>
      </c>
    </row>
    <row r="74" spans="2:9" ht="15.75" customHeight="1">
      <c r="B74" s="57" t="s">
        <v>39</v>
      </c>
      <c r="C74" s="69">
        <f aca="true" t="shared" si="8" ref="C74:H74">C73-C70</f>
        <v>0</v>
      </c>
      <c r="D74" s="69">
        <f t="shared" si="8"/>
        <v>0</v>
      </c>
      <c r="E74" s="69">
        <f t="shared" si="8"/>
        <v>0</v>
      </c>
      <c r="F74" s="69">
        <f t="shared" si="8"/>
        <v>0</v>
      </c>
      <c r="G74" s="69">
        <f t="shared" si="8"/>
        <v>0</v>
      </c>
      <c r="H74" s="69">
        <f t="shared" si="8"/>
        <v>0</v>
      </c>
      <c r="I74" s="69">
        <f>SUM(C74:H74)</f>
        <v>0</v>
      </c>
    </row>
    <row r="76" ht="9.75">
      <c r="I76" s="41"/>
    </row>
    <row r="77" ht="9.75">
      <c r="I77" s="41"/>
    </row>
  </sheetData>
  <sheetProtection/>
  <mergeCells count="5">
    <mergeCell ref="A1:B1"/>
    <mergeCell ref="A2:A4"/>
    <mergeCell ref="B2:B4"/>
    <mergeCell ref="A30:A31"/>
    <mergeCell ref="A42:A43"/>
  </mergeCells>
  <printOptions/>
  <pageMargins left="0.71" right="0.64" top="1.42" bottom="0.79" header="0.5" footer="0.47"/>
  <pageSetup horizontalDpi="600" verticalDpi="600" orientation="portrait" paperSize="9" r:id="rId1"/>
  <headerFooter>
    <oddHeader>&amp;C&amp;Л"Погоджено"
Керівник ІМС відділу освіти
Солонянської РДА
                 І.В.Грекова&amp;ЦНавчальний план
ІІІ ступеня
Солонянської СЗШ№1
на 2010 - 2011 н.р.&amp;П"Затверджую"
Керівник відділу освіти
Солонянської РДА
І.В.Хрипко</oddHeader>
    <oddFooter>&amp;C&amp;ЛДиректор школи&amp;ЦВ.Бондар&amp;П&amp;Ф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средняя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Робочі навчальні плани, 2010-2011 н.р.</dc:title>
  <dc:subject/>
  <dc:creator>В.Бондарь</dc:creator>
  <cp:keywords/>
  <dc:description/>
  <cp:lastModifiedBy>Prime Auditor</cp:lastModifiedBy>
  <cp:lastPrinted>2011-01-26T17:32:07Z</cp:lastPrinted>
  <dcterms:created xsi:type="dcterms:W3CDTF">2004-04-03T10:05:27Z</dcterms:created>
  <dcterms:modified xsi:type="dcterms:W3CDTF">2011-01-26T17:32:59Z</dcterms:modified>
  <cp:category/>
  <cp:version/>
  <cp:contentType/>
  <cp:contentStatus/>
</cp:coreProperties>
</file>